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ictor\Downloads\"/>
    </mc:Choice>
  </mc:AlternateContent>
  <xr:revisionPtr revIDLastSave="0" documentId="13_ncr:1_{52B99FC2-EE7A-4E96-96FF-0EA973DDED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WjazMnpVEzNdqROJ6B3MF02gNYyWhVi49wBw3CupQg="/>
    </ext>
  </extLst>
</workbook>
</file>

<file path=xl/calcChain.xml><?xml version="1.0" encoding="utf-8"?>
<calcChain xmlns="http://schemas.openxmlformats.org/spreadsheetml/2006/main">
  <c r="DC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12" i="1"/>
  <c r="Z13" i="1"/>
  <c r="Z14" i="1"/>
  <c r="Z15" i="1"/>
  <c r="Z16" i="1"/>
  <c r="Z17" i="1"/>
  <c r="Z18" i="1"/>
  <c r="Z19" i="1"/>
  <c r="Z20" i="1"/>
  <c r="Z21" i="1"/>
  <c r="Z22" i="1"/>
  <c r="Z23" i="1"/>
  <c r="Z24" i="1"/>
  <c r="Z12" i="1"/>
  <c r="Q13" i="1"/>
  <c r="Q14" i="1"/>
  <c r="Q15" i="1"/>
  <c r="Q16" i="1"/>
  <c r="Q17" i="1"/>
  <c r="Q18" i="1"/>
  <c r="Q19" i="1"/>
  <c r="Q20" i="1"/>
  <c r="Q21" i="1"/>
  <c r="Q22" i="1"/>
  <c r="Q23" i="1"/>
  <c r="Q24" i="1"/>
  <c r="Q12" i="1"/>
  <c r="DC24" i="1" l="1"/>
  <c r="BL24" i="1"/>
  <c r="BC24" i="1"/>
  <c r="AX24" i="1"/>
  <c r="AF24" i="1"/>
  <c r="AC24" i="1"/>
  <c r="DC23" i="1"/>
  <c r="DD23" i="1" s="1"/>
  <c r="BL23" i="1"/>
  <c r="BC23" i="1"/>
  <c r="AX23" i="1"/>
  <c r="AF23" i="1"/>
  <c r="AC23" i="1"/>
  <c r="DC22" i="1"/>
  <c r="BL22" i="1"/>
  <c r="BC22" i="1"/>
  <c r="AX22" i="1"/>
  <c r="AF22" i="1"/>
  <c r="AC22" i="1"/>
  <c r="DC21" i="1"/>
  <c r="BL21" i="1"/>
  <c r="BC21" i="1"/>
  <c r="AX21" i="1"/>
  <c r="DD21" i="1" s="1"/>
  <c r="AF21" i="1"/>
  <c r="AC21" i="1"/>
  <c r="DC20" i="1"/>
  <c r="BL20" i="1"/>
  <c r="BC20" i="1"/>
  <c r="AX20" i="1"/>
  <c r="AF20" i="1"/>
  <c r="AC20" i="1"/>
  <c r="DC19" i="1"/>
  <c r="BL19" i="1"/>
  <c r="BC19" i="1"/>
  <c r="AX19" i="1"/>
  <c r="AF19" i="1"/>
  <c r="AC19" i="1"/>
  <c r="DC18" i="1"/>
  <c r="BL18" i="1"/>
  <c r="BC18" i="1"/>
  <c r="AX18" i="1"/>
  <c r="AF18" i="1"/>
  <c r="AC18" i="1"/>
  <c r="DC17" i="1"/>
  <c r="BL17" i="1"/>
  <c r="BC17" i="1"/>
  <c r="AX17" i="1"/>
  <c r="DD17" i="1" s="1"/>
  <c r="AF17" i="1"/>
  <c r="AC17" i="1"/>
  <c r="DC16" i="1"/>
  <c r="BL16" i="1"/>
  <c r="BC16" i="1"/>
  <c r="AX16" i="1"/>
  <c r="AF16" i="1"/>
  <c r="AC16" i="1"/>
  <c r="DC15" i="1"/>
  <c r="BL15" i="1"/>
  <c r="BC15" i="1"/>
  <c r="AX15" i="1"/>
  <c r="AF15" i="1"/>
  <c r="AC15" i="1"/>
  <c r="DC14" i="1"/>
  <c r="BL14" i="1"/>
  <c r="BC14" i="1"/>
  <c r="AX14" i="1"/>
  <c r="AF14" i="1"/>
  <c r="AC14" i="1"/>
  <c r="DC13" i="1"/>
  <c r="BL13" i="1"/>
  <c r="BC13" i="1"/>
  <c r="AX13" i="1"/>
  <c r="AF13" i="1"/>
  <c r="AC13" i="1"/>
  <c r="BL12" i="1"/>
  <c r="BC12" i="1"/>
  <c r="AX12" i="1"/>
  <c r="AF12" i="1"/>
  <c r="AC12" i="1"/>
  <c r="DD12" i="1" s="1"/>
  <c r="DD13" i="1" l="1"/>
  <c r="DD14" i="1"/>
  <c r="DD18" i="1"/>
  <c r="DD22" i="1"/>
  <c r="DD16" i="1"/>
  <c r="DD20" i="1"/>
  <c r="DD24" i="1"/>
  <c r="DD15" i="1"/>
  <c r="DD19" i="1"/>
</calcChain>
</file>

<file path=xl/sharedStrings.xml><?xml version="1.0" encoding="utf-8"?>
<sst xmlns="http://schemas.openxmlformats.org/spreadsheetml/2006/main" count="158" uniqueCount="116">
  <si>
    <t>NOMBRE ASPIRANTE</t>
  </si>
  <si>
    <t>TIPO ID</t>
  </si>
  <si>
    <t># ID</t>
  </si>
  <si>
    <t>FORMATO FIRMADO SI/NO</t>
  </si>
  <si>
    <t>1. POR ESTUDIOS</t>
  </si>
  <si>
    <t>3. POR PRODUCTIVIDAD RELACIONADA CON EL ÁREA OBJETO DE LA CONVOCATORIA</t>
  </si>
  <si>
    <t>TOTAL GENERAL</t>
  </si>
  <si>
    <r>
      <rPr>
        <b/>
        <sz val="10"/>
        <color theme="5"/>
        <rFont val="Arial"/>
        <family val="2"/>
      </rPr>
      <t xml:space="preserve">1.2. CURSOS DE EDUCACIÓN CONTINUADA
</t>
    </r>
    <r>
      <rPr>
        <sz val="10"/>
        <color theme="1"/>
        <rFont val="Arial"/>
        <family val="2"/>
      </rPr>
      <t>Relacionados con el área objeto de la convocatoria o en docencia universitaria.</t>
    </r>
  </si>
  <si>
    <t>2.1. POR EXPERIENCIA DOCENTE UNIVERSITARIA</t>
  </si>
  <si>
    <t>2.1. POR EXPERIENCIA PROFESIONAL</t>
  </si>
  <si>
    <t>2.3. POR EXPERIENCIA INVESTIGATIVA O PROYECCIÓN SOCIAL</t>
  </si>
  <si>
    <t>TOTAL 3.1, 3.2 y 3.3
 (max 15 puntos)</t>
  </si>
  <si>
    <r>
      <rPr>
        <b/>
        <sz val="10"/>
        <color theme="5"/>
        <rFont val="Arial"/>
        <family val="2"/>
      </rPr>
      <t xml:space="preserve">3.5. </t>
    </r>
    <r>
      <rPr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>ISTINCIONES DE TRABAJOS DE GRADO</t>
    </r>
    <r>
      <rPr>
        <sz val="10"/>
        <color theme="1"/>
        <rFont val="Arial"/>
        <family val="2"/>
      </rPr>
      <t xml:space="preserve"> 
en el área o afín al objeto de convocatoria
Solo se tendrán en cuenta los reconocimientos que estén debidamente certificados por la institución que los otorga</t>
    </r>
  </si>
  <si>
    <r>
      <rPr>
        <b/>
        <sz val="10"/>
        <color theme="5"/>
        <rFont val="Arial"/>
        <family val="2"/>
      </rPr>
      <t>3.6.1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ARTES PLÁSTICAS.</t>
    </r>
    <r>
      <rPr>
        <sz val="10"/>
        <color theme="1"/>
        <rFont val="Arial"/>
        <family val="2"/>
      </rPr>
      <t xml:space="preserve">
La productividad académica realizada en los últimos cinco (5) años anteriores a la fecha de cierre de la convocatoria debidamente certificada, se calificará así:</t>
    </r>
  </si>
  <si>
    <r>
      <rPr>
        <b/>
        <sz val="10"/>
        <color theme="5"/>
        <rFont val="Arial"/>
        <family val="2"/>
      </rPr>
      <t>3.6.2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DISEÑO</t>
    </r>
    <r>
      <rPr>
        <sz val="10"/>
        <color theme="1"/>
        <rFont val="Arial"/>
        <family val="2"/>
      </rPr>
      <t>:</t>
    </r>
  </si>
  <si>
    <r>
      <rPr>
        <b/>
        <sz val="10"/>
        <color theme="5"/>
        <rFont val="Arial"/>
        <family val="2"/>
      </rPr>
      <t xml:space="preserve">3.6.3. </t>
    </r>
    <r>
      <rPr>
        <b/>
        <sz val="10"/>
        <color theme="1"/>
        <rFont val="Arial"/>
        <family val="2"/>
      </rPr>
      <t xml:space="preserve">MÚSICA
</t>
    </r>
    <r>
      <rPr>
        <sz val="10"/>
        <color theme="1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</si>
  <si>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>3.6.4</t>
    </r>
    <r>
      <rPr>
        <b/>
        <sz val="10"/>
        <color theme="1"/>
        <rFont val="Arial"/>
        <family val="2"/>
      </rPr>
      <t xml:space="preserve"> COMUNICACIÓN SOCIAL  
</t>
    </r>
    <r>
      <rPr>
        <sz val="10"/>
        <color theme="1"/>
        <rFont val="Arial"/>
        <family val="2"/>
      </rPr>
      <t>La producción académica realizada durante los últimos (4) años anteriores al cierre de la convocatoria debidamente certificada
(máx. 10 puntos)</t>
    </r>
  </si>
  <si>
    <t>PREGRADO</t>
  </si>
  <si>
    <t>TOTAL 1.1
 (max 45 puntos)</t>
  </si>
  <si>
    <r>
      <rPr>
        <b/>
        <sz val="10"/>
        <color theme="1"/>
        <rFont val="Arial"/>
        <family val="2"/>
      </rPr>
      <t>CURSOS DE EDUCACIÓN CONTINUADA o ACTUALIZACIÓN EN EDUCACIÓN, PEDAGOGÍA O DIDÁCTICA</t>
    </r>
    <r>
      <rPr>
        <sz val="10"/>
        <color theme="1"/>
        <rFont val="Arial"/>
        <family val="2"/>
      </rPr>
      <t xml:space="preserve">
(De da disciplina o área objeto de la convocatoria)
0.5 puntos por cada 36 horas</t>
    </r>
  </si>
  <si>
    <t>TOTAL 1.2
 (max 3 puntos)</t>
  </si>
  <si>
    <r>
      <rPr>
        <b/>
        <sz val="10"/>
        <color theme="1"/>
        <rFont val="Arial"/>
        <family val="2"/>
      </rPr>
      <t>CERTIFICADO DE EXPERIENCIA EN DOCENCIA UNIVERSITARIA</t>
    </r>
    <r>
      <rPr>
        <sz val="10"/>
        <color theme="1"/>
        <rFont val="Arial"/>
        <family val="2"/>
      </rPr>
      <t xml:space="preserve">
(Tiempo completo o tiempo completo equivalente - TCE)
Debe ser expedido por la dependecia universitaria competente e indicar expresamente: Fecha de inicio (DD-MM-AAA), fecha final (DD-MM-AAA), tipo de vinculación (Tiempo completo, medio tiempo u horas cátedra)</t>
    </r>
  </si>
  <si>
    <t>TOTAL 2.1
 (max. 30 puntos)</t>
  </si>
  <si>
    <r>
      <rPr>
        <b/>
        <sz val="10"/>
        <color theme="1"/>
        <rFont val="Arial"/>
        <family val="2"/>
      </rPr>
      <t>CERTIFICADO DE EXPERIENCIA PROFESIONAL</t>
    </r>
    <r>
      <rPr>
        <sz val="10"/>
        <color theme="1"/>
        <rFont val="Arial"/>
        <family val="2"/>
      </rPr>
      <t xml:space="preserve">
(tiempo completo)
Debe indicar expresamente la actividad o cargo desempeñado, fecha de inicio (DD-MM-AAA), fecha final (DD-MM-AAA) y tipo de vinculación (tiempo completo, medio tiempo o su equivalente)</t>
    </r>
  </si>
  <si>
    <t>TOTAL 2.2
 (max. 8 puntos)</t>
  </si>
  <si>
    <t>TOTAL 2.3
 (max 15 puntos)</t>
  </si>
  <si>
    <r>
      <rPr>
        <b/>
        <sz val="10"/>
        <color theme="1"/>
        <rFont val="Arial"/>
        <family val="2"/>
      </rPr>
      <t>A1</t>
    </r>
    <r>
      <rPr>
        <sz val="10"/>
        <color theme="1"/>
        <rFont val="Arial"/>
        <family val="2"/>
      </rPr>
      <t xml:space="preserve">
5 puntos</t>
    </r>
  </si>
  <si>
    <r>
      <rPr>
        <b/>
        <sz val="10"/>
        <color theme="1"/>
        <rFont val="Arial"/>
        <family val="2"/>
      </rPr>
      <t>A2</t>
    </r>
    <r>
      <rPr>
        <sz val="10"/>
        <color theme="1"/>
        <rFont val="Arial"/>
        <family val="2"/>
      </rPr>
      <t xml:space="preserve">
4 puntos</t>
    </r>
  </si>
  <si>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
2 puntos</t>
    </r>
  </si>
  <si>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
1 puntos</t>
    </r>
  </si>
  <si>
    <r>
      <rPr>
        <b/>
        <sz val="10"/>
        <color theme="5"/>
        <rFont val="Arial"/>
        <family val="2"/>
      </rPr>
      <t xml:space="preserve">3.4.1. </t>
    </r>
    <r>
      <rPr>
        <sz val="10"/>
        <color theme="1"/>
        <rFont val="Arial"/>
        <family val="2"/>
      </rPr>
      <t xml:space="preserve">En </t>
    </r>
    <r>
      <rPr>
        <b/>
        <sz val="10"/>
        <color theme="1"/>
        <rFont val="Arial"/>
        <family val="2"/>
      </rPr>
      <t>eventos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NACIONALES</t>
    </r>
    <r>
      <rPr>
        <sz val="10"/>
        <color theme="1"/>
        <rFont val="Arial"/>
        <family val="2"/>
      </rPr>
      <t xml:space="preserve">
en el área o afín al objeto de la convicatoria
1 punto</t>
    </r>
  </si>
  <si>
    <r>
      <rPr>
        <b/>
        <sz val="10"/>
        <color theme="5"/>
        <rFont val="Arial"/>
        <family val="2"/>
      </rPr>
      <t xml:space="preserve">3.4.2. </t>
    </r>
    <r>
      <rPr>
        <sz val="10"/>
        <color theme="1"/>
        <rFont val="Arial"/>
        <family val="2"/>
      </rPr>
      <t xml:space="preserve">En </t>
    </r>
    <r>
      <rPr>
        <b/>
        <sz val="10"/>
        <color theme="1"/>
        <rFont val="Arial"/>
        <family val="2"/>
      </rPr>
      <t>eventos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INTERNACIONALES</t>
    </r>
    <r>
      <rPr>
        <sz val="10"/>
        <color theme="1"/>
        <rFont val="Arial"/>
        <family val="2"/>
      </rPr>
      <t xml:space="preserve">
en el área o afín al objeto de la convicatoria
2 punto</t>
    </r>
  </si>
  <si>
    <t>TOTAL 3.4
 (max 5 puntos)</t>
  </si>
  <si>
    <r>
      <rPr>
        <b/>
        <sz val="10"/>
        <color theme="5"/>
        <rFont val="Arial"/>
        <family val="2"/>
      </rPr>
      <t xml:space="preserve">3.5.1. </t>
    </r>
    <r>
      <rPr>
        <b/>
        <sz val="10"/>
        <color theme="1"/>
        <rFont val="Arial"/>
        <family val="2"/>
      </rPr>
      <t xml:space="preserve">TRABAJO DE GRADO DE PREGRADO LAUREADO </t>
    </r>
    <r>
      <rPr>
        <sz val="10"/>
        <color theme="1"/>
        <rFont val="Arial"/>
        <family val="2"/>
      </rPr>
      <t xml:space="preserve">
1 punto</t>
    </r>
  </si>
  <si>
    <r>
      <rPr>
        <b/>
        <sz val="10"/>
        <color theme="5"/>
        <rFont val="Arial"/>
        <family val="2"/>
      </rPr>
      <t xml:space="preserve">3.5.2. </t>
    </r>
    <r>
      <rPr>
        <b/>
        <sz val="10"/>
        <color theme="1"/>
        <rFont val="Arial"/>
        <family val="2"/>
      </rPr>
      <t>TRABAJO DE GRADO DE PREGRADO CON MENCIÓN DE HONOR</t>
    </r>
    <r>
      <rPr>
        <sz val="10"/>
        <color theme="1"/>
        <rFont val="Arial"/>
        <family val="2"/>
      </rPr>
      <t xml:space="preserve">
0.5 puntos</t>
    </r>
  </si>
  <si>
    <r>
      <rPr>
        <b/>
        <sz val="10"/>
        <color theme="5"/>
        <rFont val="Arial"/>
        <family val="2"/>
      </rPr>
      <t xml:space="preserve">3.5.3. </t>
    </r>
    <r>
      <rPr>
        <b/>
        <sz val="10"/>
        <color theme="1"/>
        <rFont val="Arial"/>
        <family val="2"/>
      </rPr>
      <t>TRABAJO DE GRADO DE POSGRADO LAUREADO</t>
    </r>
    <r>
      <rPr>
        <sz val="10"/>
        <color theme="1"/>
        <rFont val="Arial"/>
        <family val="2"/>
      </rPr>
      <t xml:space="preserve">
3 puntos</t>
    </r>
  </si>
  <si>
    <r>
      <rPr>
        <b/>
        <sz val="10"/>
        <color theme="5"/>
        <rFont val="Arial"/>
        <family val="2"/>
      </rPr>
      <t xml:space="preserve">3.5.4. </t>
    </r>
    <r>
      <rPr>
        <b/>
        <sz val="10"/>
        <color theme="1"/>
        <rFont val="Arial"/>
        <family val="2"/>
      </rPr>
      <t>TRABAJO DE GRADO DE POSGRADO CON MENCIÓN DE HONOR</t>
    </r>
    <r>
      <rPr>
        <sz val="10"/>
        <color theme="1"/>
        <rFont val="Arial"/>
        <family val="2"/>
      </rPr>
      <t xml:space="preserve">
2 puntos</t>
    </r>
  </si>
  <si>
    <t>TOTAL 3.5
 (max 5 puntos)</t>
  </si>
  <si>
    <r>
      <rPr>
        <b/>
        <sz val="10"/>
        <color theme="5"/>
        <rFont val="Arial"/>
        <family val="2"/>
      </rPr>
      <t xml:space="preserve">3.6.1.1. </t>
    </r>
    <r>
      <rPr>
        <b/>
        <sz val="10"/>
        <color theme="5"/>
        <rFont val="Arial"/>
        <family val="2"/>
      </rPr>
      <t xml:space="preserve">Por obras de creación artística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</si>
  <si>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>3.6.1.2.</t>
    </r>
    <r>
      <rPr>
        <b/>
        <sz val="10"/>
        <color rgb="FF1F3864"/>
        <rFont val="Arial"/>
        <family val="2"/>
      </rPr>
      <t xml:space="preserve"> </t>
    </r>
    <r>
      <rPr>
        <b/>
        <sz val="10"/>
        <color theme="5"/>
        <rFont val="Arial"/>
        <family val="2"/>
      </rPr>
      <t>Residencias artísticas</t>
    </r>
    <r>
      <rPr>
        <sz val="10"/>
        <color rgb="FF1F3864"/>
        <rFont val="Arial"/>
        <family val="2"/>
      </rPr>
      <t xml:space="preserve">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</si>
  <si>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3.6.1.3. </t>
    </r>
    <r>
      <rPr>
        <b/>
        <sz val="10"/>
        <color theme="5"/>
        <rFont val="Arial"/>
        <family val="2"/>
      </rPr>
      <t xml:space="preserve">Curadurías artísticas 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</si>
  <si>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3.6.1.4. </t>
    </r>
    <r>
      <rPr>
        <b/>
        <sz val="10"/>
        <color theme="5"/>
        <rFont val="Arial"/>
        <family val="2"/>
      </rPr>
      <t xml:space="preserve">Premios y Reconocimientos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</si>
  <si>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3.6.2.1. </t>
    </r>
    <r>
      <rPr>
        <b/>
        <sz val="10"/>
        <color theme="5"/>
        <rFont val="Arial"/>
        <family val="2"/>
      </rPr>
      <t>Por obras de creación en el campo del diseño o comunicación visual</t>
    </r>
  </si>
  <si>
    <r>
      <rPr>
        <b/>
        <sz val="10"/>
        <color theme="5"/>
        <rFont val="Arial"/>
        <family val="2"/>
      </rPr>
      <t xml:space="preserve">3.6.2.2. </t>
    </r>
    <r>
      <rPr>
        <b/>
        <sz val="10"/>
        <color theme="1"/>
        <rFont val="Arial"/>
        <family val="2"/>
      </rPr>
      <t xml:space="preserve">Por premios en el campo del diseño
</t>
    </r>
    <r>
      <rPr>
        <sz val="10"/>
        <color theme="1"/>
        <rFont val="Arial"/>
        <family val="2"/>
      </rPr>
      <t>Para la valoración de los premios, se debe adjuntar las bases y los criterios de la convocatoria del evento, la institución académica o artística que la respaldan.
(máx. 10 puntos)</t>
    </r>
  </si>
  <si>
    <t>Creaciones y composiciones de obra sinfónica o de cámara, pedagógicas, didácticas o de música del folclor colombiano o de repertorio popular, revisado en sano criterio por el comité de selección o por el experto evaluador.</t>
  </si>
  <si>
    <t>Arreglos musicales (cualquier formato)</t>
  </si>
  <si>
    <t>Concierto como solista</t>
  </si>
  <si>
    <t>Recital</t>
  </si>
  <si>
    <r>
      <rPr>
        <b/>
        <sz val="10"/>
        <color theme="1"/>
        <rFont val="Arial"/>
        <family val="2"/>
      </rPr>
      <t>DOCTOR</t>
    </r>
    <r>
      <rPr>
        <sz val="10"/>
        <color theme="1"/>
        <rFont val="Arial"/>
        <family val="2"/>
      </rPr>
      <t xml:space="preserve">
(en el área objeto de la convocatoria)
25 puntos</t>
    </r>
  </si>
  <si>
    <r>
      <rPr>
        <b/>
        <sz val="10"/>
        <color theme="1"/>
        <rFont val="Arial"/>
        <family val="2"/>
      </rPr>
      <t>MAGISTER o ESPECIALIDAD MÉDICO-QUIRÚRGICA</t>
    </r>
    <r>
      <rPr>
        <sz val="10"/>
        <color theme="1"/>
        <rFont val="Arial"/>
        <family val="2"/>
      </rPr>
      <t xml:space="preserve">
(en el área objeto de la convocatoria)
15 puntos</t>
    </r>
  </si>
  <si>
    <r>
      <rPr>
        <b/>
        <sz val="10"/>
        <color theme="1"/>
        <rFont val="Arial"/>
        <family val="2"/>
      </rPr>
      <t>ESPECIALISTA</t>
    </r>
    <r>
      <rPr>
        <sz val="10"/>
        <color theme="1"/>
        <rFont val="Arial"/>
        <family val="2"/>
      </rPr>
      <t xml:space="preserve">
(en el área objeto de la convocatoria)
5 puntos</t>
    </r>
  </si>
  <si>
    <r>
      <rPr>
        <b/>
        <sz val="10"/>
        <color theme="1"/>
        <rFont val="Arial"/>
        <family val="2"/>
      </rPr>
      <t>ÁREAS COMPLEMENTARIAS</t>
    </r>
    <r>
      <rPr>
        <sz val="10"/>
        <color theme="1"/>
        <rFont val="Arial"/>
        <family val="2"/>
      </rPr>
      <t xml:space="preserve">
2 puntos</t>
    </r>
  </si>
  <si>
    <r>
      <rPr>
        <b/>
        <sz val="10"/>
        <color theme="1"/>
        <rFont val="Arial"/>
        <family val="2"/>
      </rPr>
      <t>CAMPO DE LA PEDAGOGÍA o EDUCACIÓN</t>
    </r>
    <r>
      <rPr>
        <sz val="10"/>
        <color theme="1"/>
        <rFont val="Arial"/>
        <family val="2"/>
      </rPr>
      <t xml:space="preserve">
5 puntos</t>
    </r>
  </si>
  <si>
    <t>PUNTOS x cada 36 horas</t>
  </si>
  <si>
    <t># AÑOS</t>
  </si>
  <si>
    <t>PUNTOS x año TCE</t>
  </si>
  <si>
    <t>PUNTOS x año TC</t>
  </si>
  <si>
    <t>PUNTOS</t>
  </si>
  <si>
    <t># LIBROS</t>
  </si>
  <si>
    <t># CAPÍTULOS</t>
  </si>
  <si>
    <t># ARTÍCULOS</t>
  </si>
  <si>
    <t># PONENENCIAS</t>
  </si>
  <si>
    <t># TRABAJOS</t>
  </si>
  <si>
    <t># EXPOSICIONES COLECTIVAS</t>
  </si>
  <si>
    <t># EXPOSICIONES INDIVIDUALES</t>
  </si>
  <si>
    <t># RESIDENCIAS</t>
  </si>
  <si>
    <t># NIVEL INTERNACIONAL</t>
  </si>
  <si>
    <t># NIVLE NACIONAL</t>
  </si>
  <si>
    <t># NIVEL LOCAL</t>
  </si>
  <si>
    <t># RECONCIMIENTOS EN EVENTOS DE INVEL INTERNACIONAL</t>
  </si>
  <si>
    <t># RECONCIMIENTOS EN EVENTOS DE INVEL NACIONAL</t>
  </si>
  <si>
    <t># OBRAS</t>
  </si>
  <si>
    <t># EN LA DISCIPLINA INTERNACIONAL</t>
  </si>
  <si>
    <t># ARREGLOS</t>
  </si>
  <si>
    <t># CONCIERTOS</t>
  </si>
  <si>
    <t># RECITALES</t>
  </si>
  <si>
    <t># PRODUCTOS DE IMPACTO Y CIRCULACIÓN NINTERACIONAL</t>
  </si>
  <si>
    <t># PRODUCTOS DE IMPACTO Y CIRCULACIÓN NACIONAL</t>
  </si>
  <si>
    <t># PRODUCTOS DE IMPACTO Y CIRCULACIÓN LOCAL-REGIONAL</t>
  </si>
  <si>
    <t># PRODUCTOS DE IMPACTO INTERNACIONAL</t>
  </si>
  <si>
    <t># PRODUCTOS DE IMPACTO NACIONAL</t>
  </si>
  <si>
    <t># PRODUCTOS DE IMPACTO LOCAL-REGIONAL</t>
  </si>
  <si>
    <t>COMITÉ DE SELECCIÓN</t>
  </si>
  <si>
    <t>NOMBRE</t>
  </si>
  <si>
    <t>FIRMA</t>
  </si>
  <si>
    <t>REQUISITOS MÍNIMOS</t>
  </si>
  <si>
    <t xml:space="preserve">INFORMACIÓN BÁSICA DEL ASPIRANTE </t>
  </si>
  <si>
    <t>#</t>
  </si>
  <si>
    <r>
      <t xml:space="preserve">ARTÍCULO 2: </t>
    </r>
    <r>
      <rPr>
        <sz val="16"/>
        <color theme="1"/>
        <rFont val="Arial"/>
        <family val="2"/>
      </rPr>
      <t>Para efectos de la calificación de la documentación de hoja de vida, se establecen los siguientes criterios y puntajes:</t>
    </r>
  </si>
  <si>
    <t>CÓD. PERFIL: _______________           DEPARTAMENTO_____________________________________________________________                             FECHA:____________________</t>
  </si>
  <si>
    <r>
      <t xml:space="preserve">2. POR EXPERIENCIA EN EL ÁREA OBJETO DE LA CONVOCATORIA
</t>
    </r>
    <r>
      <rPr>
        <sz val="10"/>
        <rFont val="Arial"/>
        <family val="2"/>
      </rPr>
      <t>El puntaje por experiencia docente, profesional, investigativa o de proyección social sólo será asignado cuando se acompañe con la documentación expedida por la dependencia competente universitaria o del orden nacional e internacional.
(Las experiencias no certificadas no se considerarán.)</t>
    </r>
  </si>
  <si>
    <r>
      <rPr>
        <b/>
        <sz val="10"/>
        <rFont val="Arial"/>
        <family val="2"/>
      </rPr>
      <t>3.6 Productividad académica para las plazas en las áreas de artes, diseño, música y comunicación social.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TOTAL 3.6
(max 5 puntos)</t>
    </r>
  </si>
  <si>
    <r>
      <rPr>
        <b/>
        <sz val="10"/>
        <color theme="5" tint="-0.249977111117893"/>
        <rFont val="Arial"/>
        <family val="2"/>
      </rPr>
      <t xml:space="preserve">3.6.4.2 </t>
    </r>
    <r>
      <rPr>
        <b/>
        <sz val="10"/>
        <rFont val="Arial"/>
        <family val="2"/>
      </rPr>
      <t xml:space="preserve">Comunicación y Procesos Organizacionales
</t>
    </r>
    <r>
      <rPr>
        <sz val="10"/>
        <rFont val="Arial"/>
        <family val="2"/>
      </rPr>
      <t>Productos que sean resultado de procesos de desarrollo e intervención comunicacional con organizaciones o comunidades, con clara pertinencia social, tales como diagnóstico comunicativo, estrategia comunicativa, proyecto de intervención social o comunitaria</t>
    </r>
  </si>
  <si>
    <r>
      <rPr>
        <b/>
        <sz val="10"/>
        <color theme="5"/>
        <rFont val="Arial"/>
        <family val="2"/>
      </rPr>
      <t xml:space="preserve">1.1. ESTUDIOS 
</t>
    </r>
    <r>
      <rPr>
        <sz val="10"/>
        <color theme="1"/>
        <rFont val="Arial"/>
        <family val="2"/>
      </rPr>
      <t>(en el área objeto de la convocatoria)
Debidamente soportados
Los títulos de pregrado y posgrado obtenidos en el exterior deberán estar convalidados ante en MEN, previamente el cierre de la convocatoria</t>
    </r>
  </si>
  <si>
    <r>
      <rPr>
        <b/>
        <sz val="10"/>
        <color theme="1"/>
        <rFont val="Arial"/>
        <family val="2"/>
      </rPr>
      <t>CERTIFICADO DE SUFICIENCIA EN IDIOMA EXTRANJERO</t>
    </r>
    <r>
      <rPr>
        <sz val="10"/>
        <color theme="1"/>
        <rFont val="Arial"/>
        <family val="2"/>
      </rPr>
      <t xml:space="preserve">
según el Marco Común Europeo de Referencia - MCER
(solo se tedrán tenidos en cuenta los examenes presentados y certificados en los 3 años anteriores a la fecha de cierre de la convocatoria)</t>
    </r>
  </si>
  <si>
    <t>CERTIFICADO DE EXPERIENCIA INVESTIGATIVA
Debe ser certificado por la respectiva institución e indicar expresamente la fecha de inicio (DD-MM-AAA) y fecha final (DD-MM-AA)
(Independiente de la dedicación por año de experiencia investigativa o investigación creación mediante la participación en proyectos de investigación en calidad de investigador o co-investigador durante los últimos 10 años anteriores al cierre de la convocatoria)</t>
  </si>
  <si>
    <t>CERTIFICADO DE EXPERIENCIA EN PROYECTOS DE PROYECCIÓN SOCIAL O ARTICULACIÓN CON EL ENTORNO
(Desarrollados durante los últimos 5 años anteriores al cierre de la convocatoria)
Debe ser certificado por la respectiva institución e indicar expresamente la fecha de inicio (DD-MM-AAA) y fecha final (DD-MM-AA)</t>
  </si>
  <si>
    <t>3.1. LIBROS
Por cada libro publicado dentro de los diez (10) años anteriores al cierrre de la convocatoria
5 puntos</t>
  </si>
  <si>
    <t>3.2. CAPÍTULOS DE LIBROS
Por cada capítulo de libro publicado dentro de los 10 años anteriores a la fecha de cierre de la convocatoria
2 puntos</t>
  </si>
  <si>
    <t>3.4. PONENCIAS 
La certificación deberá especificar la naturaleza del evento, si es nacional o internacional.
Se tendrán en cienta las ponencias presentadas dentro de los 5 años ateneriores a la fecha de cierre de la convocatoria</t>
  </si>
  <si>
    <r>
      <t>¿</t>
    </r>
    <r>
      <rPr>
        <b/>
        <sz val="10"/>
        <color theme="1"/>
        <rFont val="Arial"/>
        <family val="2"/>
      </rPr>
      <t>CUMPLE CON LOS REQUISITOS</t>
    </r>
    <r>
      <rPr>
        <sz val="10"/>
        <color theme="1"/>
        <rFont val="Arial"/>
        <family val="2"/>
      </rPr>
      <t xml:space="preserve"> SEGÚN EL PERFIL CONVOCADO?
</t>
    </r>
    <r>
      <rPr>
        <sz val="10"/>
        <color rgb="FF1F3864"/>
        <rFont val="Arial"/>
        <family val="2"/>
      </rPr>
      <t>No otorga puntos</t>
    </r>
    <r>
      <rPr>
        <sz val="10"/>
        <color theme="1"/>
        <rFont val="Arial"/>
        <family val="2"/>
      </rPr>
      <t xml:space="preserve">
SI / NO</t>
    </r>
  </si>
  <si>
    <t xml:space="preserve">Puntos
Nivel B2 </t>
  </si>
  <si>
    <t xml:space="preserve">Puntos
Nivel C1 </t>
  </si>
  <si>
    <t xml:space="preserve">Puntos
Nivel C2 </t>
  </si>
  <si>
    <t xml:space="preserve">Ingrese el número de certificados 
Nivel B2 </t>
  </si>
  <si>
    <t xml:space="preserve">Ingrese el número de certificados 
Nivel C1 </t>
  </si>
  <si>
    <t xml:space="preserve">Ingrese el número de certificados 
Nivel C2 </t>
  </si>
  <si>
    <t>Ingrese el número de certificados de Experiencia Investigativa</t>
  </si>
  <si>
    <t>PUNTOS por Experiencia Investigativa</t>
  </si>
  <si>
    <t>Ingrese el número de certificados de Experiencia en proyección social o Articulación con el Entorno</t>
  </si>
  <si>
    <t>PUNTOS por Experiencia en Proyectos de Proyección Social o Articulación con el Entorno</t>
  </si>
  <si>
    <t>Ingrese el número de HORAS</t>
  </si>
  <si>
    <r>
      <rPr>
        <b/>
        <sz val="12"/>
        <color theme="1"/>
        <rFont val="Arial"/>
        <family val="2"/>
      </rPr>
      <t>POSGRADO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(Máximo 1 título por cada ítem)</t>
    </r>
    <r>
      <rPr>
        <b/>
        <sz val="8"/>
        <color theme="1"/>
        <rFont val="Arial"/>
        <family val="2"/>
      </rPr>
      <t xml:space="preserve">
Nota: </t>
    </r>
    <r>
      <rPr>
        <sz val="8"/>
        <color theme="1"/>
        <rFont val="Arial"/>
        <family val="2"/>
      </rPr>
      <t>Ingrese el número de títulos en la casilla habilitadas</t>
    </r>
  </si>
  <si>
    <t xml:space="preserve">ANEXO PM-FO-4-FOR-72 Calificación de Hojas de Vida 
Concurso Público de Méritos - Planta de Profesores </t>
  </si>
  <si>
    <t>3.3. ARTÍCULO
Publicado en revistas indexadas con Publindex de MINCIENCIAS, dentro de los 5 años anteriores a la fecha del cierre de la convocatoria</t>
  </si>
  <si>
    <r>
      <rPr>
        <b/>
        <sz val="10"/>
        <color theme="5"/>
        <rFont val="Arial"/>
        <family val="2"/>
      </rPr>
      <t>3.6.4.1</t>
    </r>
    <r>
      <rPr>
        <b/>
        <sz val="10"/>
        <color theme="1"/>
        <rFont val="Arial"/>
        <family val="2"/>
      </rPr>
      <t xml:space="preserve"> Productos de Investigación Creación
</t>
    </r>
    <r>
      <rPr>
        <sz val="10"/>
        <color theme="1"/>
        <rFont val="Arial"/>
        <family val="2"/>
      </rPr>
      <t>Productos resultados de procesos de investigación-creación con clara pertinencia social, tales como nuevas narrativas periodísticas, audiovisuales, transmedia, gráfica, editorial, audiovisual y sonora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</si>
</sst>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b/>
      <sz val="10"/>
      <color rgb="FF1F3864"/>
      <name val="Arial"/>
      <family val="2"/>
    </font>
    <font>
      <sz val="10"/>
      <color rgb="FFFF0000"/>
      <name val="Arial"/>
      <family val="2"/>
    </font>
    <font>
      <sz val="10"/>
      <color rgb="FF1F3864"/>
      <name val="Arial"/>
      <family val="2"/>
    </font>
    <font>
      <b/>
      <sz val="8"/>
      <color theme="1"/>
      <name val="Arial"/>
      <family val="2"/>
    </font>
    <font>
      <sz val="10"/>
      <color theme="5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/>
    <xf numFmtId="0" fontId="18" fillId="0" borderId="3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8" fillId="0" borderId="0" xfId="0" applyFont="1"/>
    <xf numFmtId="0" fontId="12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/>
    <xf numFmtId="0" fontId="8" fillId="3" borderId="10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/>
    <xf numFmtId="0" fontId="24" fillId="4" borderId="24" xfId="0" applyFont="1" applyFill="1" applyBorder="1" applyAlignment="1">
      <alignment horizontal="center" vertical="center" wrapText="1"/>
    </xf>
    <xf numFmtId="0" fontId="8" fillId="4" borderId="28" xfId="0" applyFont="1" applyFill="1" applyBorder="1"/>
    <xf numFmtId="0" fontId="8" fillId="4" borderId="25" xfId="0" applyFont="1" applyFill="1" applyBorder="1"/>
    <xf numFmtId="0" fontId="7" fillId="5" borderId="7" xfId="0" applyFont="1" applyFill="1" applyBorder="1" applyAlignment="1">
      <alignment horizontal="center" vertical="center" wrapText="1"/>
    </xf>
    <xf numFmtId="0" fontId="8" fillId="5" borderId="48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/>
    <xf numFmtId="0" fontId="8" fillId="5" borderId="10" xfId="0" applyFont="1" applyFill="1" applyBorder="1"/>
    <xf numFmtId="0" fontId="23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22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/>
    <xf numFmtId="0" fontId="8" fillId="4" borderId="16" xfId="0" applyFont="1" applyFill="1" applyBorder="1"/>
    <xf numFmtId="0" fontId="8" fillId="5" borderId="6" xfId="0" applyFont="1" applyFill="1" applyBorder="1"/>
    <xf numFmtId="0" fontId="7" fillId="5" borderId="17" xfId="0" applyFont="1" applyFill="1" applyBorder="1" applyAlignment="1">
      <alignment horizontal="center" vertical="center" wrapText="1"/>
    </xf>
    <xf numFmtId="0" fontId="8" fillId="5" borderId="49" xfId="0" applyFont="1" applyFill="1" applyBorder="1"/>
    <xf numFmtId="0" fontId="8" fillId="5" borderId="8" xfId="0" applyFont="1" applyFill="1" applyBorder="1"/>
    <xf numFmtId="0" fontId="5" fillId="2" borderId="40" xfId="0" applyFont="1" applyFill="1" applyBorder="1" applyAlignment="1">
      <alignment horizontal="center" vertical="center" wrapText="1"/>
    </xf>
    <xf numFmtId="0" fontId="8" fillId="2" borderId="36" xfId="0" applyFont="1" applyFill="1" applyBorder="1"/>
    <xf numFmtId="0" fontId="7" fillId="5" borderId="36" xfId="0" applyFont="1" applyFill="1" applyBorder="1" applyAlignment="1">
      <alignment horizontal="center" vertical="center" wrapText="1"/>
    </xf>
    <xf numFmtId="0" fontId="8" fillId="5" borderId="51" xfId="0" applyFont="1" applyFill="1" applyBorder="1"/>
    <xf numFmtId="0" fontId="7" fillId="5" borderId="49" xfId="0" applyFont="1" applyFill="1" applyBorder="1" applyAlignment="1">
      <alignment horizontal="center" vertical="center" wrapText="1"/>
    </xf>
    <xf numFmtId="0" fontId="8" fillId="5" borderId="18" xfId="0" applyFont="1" applyFill="1" applyBorder="1"/>
    <xf numFmtId="0" fontId="5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/>
    <xf numFmtId="0" fontId="7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/>
    <xf numFmtId="0" fontId="7" fillId="5" borderId="54" xfId="0" applyFont="1" applyFill="1" applyBorder="1" applyAlignment="1">
      <alignment horizontal="center" vertical="center" wrapText="1"/>
    </xf>
    <xf numFmtId="0" fontId="8" fillId="5" borderId="35" xfId="0" applyFont="1" applyFill="1" applyBorder="1"/>
    <xf numFmtId="0" fontId="1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1" fillId="0" borderId="4" xfId="0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/>
    <xf numFmtId="0" fontId="8" fillId="2" borderId="35" xfId="0" applyFont="1" applyFill="1" applyBorder="1"/>
    <xf numFmtId="0" fontId="5" fillId="2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000"/>
  <sheetViews>
    <sheetView tabSelected="1" zoomScale="80" zoomScaleNormal="80" workbookViewId="0"/>
  </sheetViews>
  <sheetFormatPr baseColWidth="10" defaultColWidth="11.25" defaultRowHeight="15" customHeight="1" x14ac:dyDescent="0.25"/>
  <cols>
    <col min="1" max="1" width="6.75" customWidth="1"/>
    <col min="2" max="2" width="33.875" customWidth="1"/>
    <col min="3" max="3" width="6.875" customWidth="1"/>
    <col min="4" max="4" width="17" customWidth="1"/>
    <col min="5" max="5" width="11.875" customWidth="1"/>
    <col min="6" max="6" width="16.625" customWidth="1"/>
    <col min="7" max="12" width="8.375" customWidth="1"/>
    <col min="13" max="14" width="9" customWidth="1"/>
    <col min="15" max="16" width="8.375" customWidth="1"/>
    <col min="17" max="17" width="11.125" customWidth="1"/>
    <col min="18" max="18" width="8.625" customWidth="1"/>
    <col min="19" max="19" width="13.625" customWidth="1"/>
    <col min="20" max="20" width="11.75" customWidth="1"/>
    <col min="21" max="21" width="8.25" customWidth="1"/>
    <col min="22" max="22" width="11.75" customWidth="1"/>
    <col min="23" max="23" width="7.75" bestFit="1" customWidth="1"/>
    <col min="24" max="24" width="11.75" customWidth="1"/>
    <col min="25" max="25" width="7.875" customWidth="1"/>
    <col min="26" max="26" width="13" customWidth="1"/>
    <col min="27" max="27" width="8.75" customWidth="1"/>
    <col min="28" max="28" width="11.875" customWidth="1"/>
    <col min="29" max="29" width="11.625" customWidth="1"/>
    <col min="30" max="30" width="8.125" customWidth="1"/>
    <col min="31" max="32" width="10.875" customWidth="1"/>
    <col min="33" max="33" width="24.25" customWidth="1"/>
    <col min="34" max="34" width="14.875" customWidth="1"/>
    <col min="35" max="35" width="24.25" customWidth="1"/>
    <col min="36" max="36" width="14.875" customWidth="1"/>
    <col min="37" max="37" width="12.25" customWidth="1"/>
    <col min="38" max="38" width="9.5" customWidth="1"/>
    <col min="39" max="39" width="10.625" customWidth="1"/>
    <col min="40" max="40" width="11.25" customWidth="1"/>
    <col min="41" max="41" width="10.625" customWidth="1"/>
    <col min="42" max="42" width="11.25" customWidth="1"/>
    <col min="43" max="43" width="10.625" customWidth="1"/>
    <col min="44" max="44" width="11.25" customWidth="1"/>
    <col min="45" max="45" width="10.625" customWidth="1"/>
    <col min="46" max="46" width="11.25" customWidth="1"/>
    <col min="47" max="47" width="10.625" customWidth="1"/>
    <col min="48" max="48" width="11.25" customWidth="1"/>
    <col min="49" max="49" width="10.625" customWidth="1"/>
    <col min="50" max="50" width="10.5" customWidth="1"/>
    <col min="51" max="51" width="13.625" customWidth="1"/>
    <col min="52" max="52" width="10.625" customWidth="1"/>
    <col min="53" max="53" width="13.625" customWidth="1"/>
    <col min="54" max="54" width="11.125" customWidth="1"/>
    <col min="55" max="55" width="9" customWidth="1"/>
    <col min="56" max="56" width="11.625" customWidth="1"/>
    <col min="57" max="57" width="11.125" customWidth="1"/>
    <col min="58" max="58" width="11.625" customWidth="1"/>
    <col min="59" max="59" width="11.125" customWidth="1"/>
    <col min="60" max="60" width="11.625" customWidth="1"/>
    <col min="61" max="61" width="11.125" customWidth="1"/>
    <col min="62" max="62" width="11.625" customWidth="1"/>
    <col min="63" max="63" width="11.125" customWidth="1"/>
    <col min="64" max="64" width="13" customWidth="1"/>
    <col min="65" max="65" width="14.125" customWidth="1"/>
    <col min="66" max="66" width="10.75" customWidth="1"/>
    <col min="67" max="67" width="13.75" customWidth="1"/>
    <col min="68" max="68" width="11.25" customWidth="1"/>
    <col min="69" max="69" width="13" customWidth="1"/>
    <col min="70" max="70" width="11.25" customWidth="1"/>
    <col min="71" max="71" width="14.625" customWidth="1"/>
    <col min="72" max="72" width="11.25" customWidth="1"/>
    <col min="73" max="73" width="13" customWidth="1"/>
    <col min="74" max="74" width="10.875" customWidth="1"/>
    <col min="75" max="75" width="13" customWidth="1"/>
    <col min="76" max="76" width="10.875" customWidth="1"/>
    <col min="77" max="77" width="19" customWidth="1"/>
    <col min="78" max="78" width="10.875" customWidth="1"/>
    <col min="79" max="79" width="16.375" customWidth="1"/>
    <col min="80" max="82" width="10.875" customWidth="1"/>
    <col min="83" max="83" width="15" customWidth="1"/>
    <col min="84" max="84" width="10.875" customWidth="1"/>
    <col min="85" max="85" width="15" customWidth="1"/>
    <col min="86" max="88" width="10.875" customWidth="1"/>
    <col min="89" max="89" width="12.5" customWidth="1"/>
    <col min="90" max="90" width="10.875" customWidth="1"/>
    <col min="91" max="91" width="12.5" customWidth="1"/>
    <col min="92" max="92" width="10.875" customWidth="1"/>
    <col min="93" max="93" width="12.125" customWidth="1"/>
    <col min="94" max="94" width="10.875" customWidth="1"/>
    <col min="95" max="95" width="14.25" customWidth="1"/>
    <col min="96" max="96" width="10.875" customWidth="1"/>
    <col min="97" max="97" width="12.75" customWidth="1"/>
    <col min="98" max="98" width="10.875" customWidth="1"/>
    <col min="99" max="99" width="15.875" customWidth="1"/>
    <col min="100" max="100" width="10.875" customWidth="1"/>
    <col min="101" max="101" width="13.625" customWidth="1"/>
    <col min="102" max="102" width="10.875" customWidth="1"/>
    <col min="103" max="103" width="13.625" customWidth="1"/>
    <col min="104" max="104" width="10.875" customWidth="1"/>
    <col min="105" max="105" width="15.625" customWidth="1"/>
    <col min="106" max="106" width="10.875" customWidth="1"/>
    <col min="107" max="107" width="16.375" customWidth="1"/>
    <col min="108" max="108" width="10.625" customWidth="1"/>
  </cols>
  <sheetData>
    <row r="1" spans="1:108" ht="12.75" customHeight="1" x14ac:dyDescent="0.25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1:108" ht="130.5" customHeight="1" x14ac:dyDescent="0.25">
      <c r="A2" s="63" t="s">
        <v>113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2.75" customHeight="1" x14ac:dyDescent="0.25">
      <c r="B3" s="4"/>
      <c r="C3" s="4"/>
      <c r="D3" s="4"/>
      <c r="E3" s="5"/>
      <c r="F3" s="5"/>
      <c r="G3" s="5"/>
      <c r="H3" s="5"/>
      <c r="I3" s="5"/>
      <c r="J3" s="5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1:108" ht="34.5" customHeight="1" x14ac:dyDescent="0.25">
      <c r="A4" s="111" t="s">
        <v>89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</row>
    <row r="5" spans="1:108" ht="12.75" customHeight="1" x14ac:dyDescent="0.25"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</row>
    <row r="6" spans="1:108" ht="101.25" customHeight="1" x14ac:dyDescent="0.25">
      <c r="A6" s="113" t="s">
        <v>88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</row>
    <row r="7" spans="1:108" ht="12.75" customHeight="1" thickBot="1" x14ac:dyDescent="0.3"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63.75" customHeight="1" x14ac:dyDescent="0.25">
      <c r="A8" s="108" t="s">
        <v>87</v>
      </c>
      <c r="B8" s="94" t="s">
        <v>86</v>
      </c>
      <c r="C8" s="95"/>
      <c r="D8" s="96"/>
      <c r="E8" s="116" t="s">
        <v>3</v>
      </c>
      <c r="F8" s="92" t="s">
        <v>85</v>
      </c>
      <c r="G8" s="65" t="s">
        <v>4</v>
      </c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5" t="s">
        <v>90</v>
      </c>
      <c r="AB8" s="67"/>
      <c r="AC8" s="67"/>
      <c r="AD8" s="67"/>
      <c r="AE8" s="67"/>
      <c r="AF8" s="67"/>
      <c r="AG8" s="67"/>
      <c r="AH8" s="67"/>
      <c r="AI8" s="67"/>
      <c r="AJ8" s="67"/>
      <c r="AK8" s="68"/>
      <c r="AL8" s="65" t="s">
        <v>5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91"/>
      <c r="DD8" s="38" t="s">
        <v>6</v>
      </c>
    </row>
    <row r="9" spans="1:108" ht="91.5" customHeight="1" x14ac:dyDescent="0.25">
      <c r="A9" s="109"/>
      <c r="B9" s="97"/>
      <c r="C9" s="98"/>
      <c r="D9" s="99"/>
      <c r="E9" s="117"/>
      <c r="F9" s="93"/>
      <c r="G9" s="106" t="s">
        <v>93</v>
      </c>
      <c r="H9" s="107"/>
      <c r="I9" s="42"/>
      <c r="J9" s="42"/>
      <c r="K9" s="42"/>
      <c r="L9" s="42"/>
      <c r="M9" s="42"/>
      <c r="N9" s="42"/>
      <c r="O9" s="42"/>
      <c r="P9" s="42"/>
      <c r="Q9" s="52"/>
      <c r="R9" s="41" t="s">
        <v>7</v>
      </c>
      <c r="S9" s="42"/>
      <c r="T9" s="42"/>
      <c r="U9" s="42"/>
      <c r="V9" s="42"/>
      <c r="W9" s="42"/>
      <c r="X9" s="42"/>
      <c r="Y9" s="42"/>
      <c r="Z9" s="42"/>
      <c r="AA9" s="70" t="s">
        <v>8</v>
      </c>
      <c r="AB9" s="71"/>
      <c r="AC9" s="72"/>
      <c r="AD9" s="46" t="s">
        <v>9</v>
      </c>
      <c r="AE9" s="71"/>
      <c r="AF9" s="72"/>
      <c r="AG9" s="46" t="s">
        <v>10</v>
      </c>
      <c r="AH9" s="77"/>
      <c r="AI9" s="71"/>
      <c r="AJ9" s="71"/>
      <c r="AK9" s="78"/>
      <c r="AL9" s="79" t="s">
        <v>97</v>
      </c>
      <c r="AM9" s="72"/>
      <c r="AN9" s="81" t="s">
        <v>98</v>
      </c>
      <c r="AO9" s="72"/>
      <c r="AP9" s="62" t="s">
        <v>114</v>
      </c>
      <c r="AQ9" s="42"/>
      <c r="AR9" s="42"/>
      <c r="AS9" s="42"/>
      <c r="AT9" s="42"/>
      <c r="AU9" s="42"/>
      <c r="AV9" s="42"/>
      <c r="AW9" s="52"/>
      <c r="AX9" s="60" t="s">
        <v>11</v>
      </c>
      <c r="AY9" s="62" t="s">
        <v>99</v>
      </c>
      <c r="AZ9" s="42"/>
      <c r="BA9" s="42"/>
      <c r="BB9" s="42"/>
      <c r="BC9" s="52"/>
      <c r="BD9" s="62" t="s">
        <v>12</v>
      </c>
      <c r="BE9" s="42"/>
      <c r="BF9" s="42"/>
      <c r="BG9" s="42"/>
      <c r="BH9" s="42"/>
      <c r="BI9" s="42"/>
      <c r="BJ9" s="42"/>
      <c r="BK9" s="42"/>
      <c r="BL9" s="52"/>
      <c r="BM9" s="62" t="s">
        <v>13</v>
      </c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52"/>
      <c r="CC9" s="62" t="s">
        <v>14</v>
      </c>
      <c r="CD9" s="42"/>
      <c r="CE9" s="42"/>
      <c r="CF9" s="42"/>
      <c r="CG9" s="42"/>
      <c r="CH9" s="52"/>
      <c r="CI9" s="53" t="s">
        <v>15</v>
      </c>
      <c r="CJ9" s="42"/>
      <c r="CK9" s="42"/>
      <c r="CL9" s="42"/>
      <c r="CM9" s="42"/>
      <c r="CN9" s="42"/>
      <c r="CO9" s="42"/>
      <c r="CP9" s="52"/>
      <c r="CQ9" s="62" t="s">
        <v>16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52"/>
      <c r="DC9" s="43" t="s">
        <v>91</v>
      </c>
      <c r="DD9" s="39"/>
    </row>
    <row r="10" spans="1:108" ht="210" customHeight="1" x14ac:dyDescent="0.25">
      <c r="A10" s="109"/>
      <c r="B10" s="100" t="s">
        <v>0</v>
      </c>
      <c r="C10" s="102" t="s">
        <v>1</v>
      </c>
      <c r="D10" s="104" t="s">
        <v>2</v>
      </c>
      <c r="E10" s="117"/>
      <c r="F10" s="22" t="s">
        <v>17</v>
      </c>
      <c r="G10" s="122" t="s">
        <v>112</v>
      </c>
      <c r="H10" s="57"/>
      <c r="I10" s="57"/>
      <c r="J10" s="57"/>
      <c r="K10" s="57"/>
      <c r="L10" s="57"/>
      <c r="M10" s="57"/>
      <c r="N10" s="57"/>
      <c r="O10" s="57"/>
      <c r="P10" s="58"/>
      <c r="Q10" s="60" t="s">
        <v>18</v>
      </c>
      <c r="R10" s="56" t="s">
        <v>19</v>
      </c>
      <c r="S10" s="58"/>
      <c r="T10" s="56" t="s">
        <v>94</v>
      </c>
      <c r="U10" s="57"/>
      <c r="V10" s="57"/>
      <c r="W10" s="57"/>
      <c r="X10" s="57"/>
      <c r="Y10" s="58"/>
      <c r="Z10" s="46" t="s">
        <v>20</v>
      </c>
      <c r="AA10" s="73" t="s">
        <v>21</v>
      </c>
      <c r="AB10" s="74"/>
      <c r="AC10" s="75" t="s">
        <v>22</v>
      </c>
      <c r="AD10" s="59" t="s">
        <v>23</v>
      </c>
      <c r="AE10" s="74"/>
      <c r="AF10" s="83" t="s">
        <v>24</v>
      </c>
      <c r="AG10" s="59" t="s">
        <v>95</v>
      </c>
      <c r="AH10" s="59"/>
      <c r="AI10" s="59" t="s">
        <v>96</v>
      </c>
      <c r="AJ10" s="59"/>
      <c r="AK10" s="85" t="s">
        <v>25</v>
      </c>
      <c r="AL10" s="80"/>
      <c r="AM10" s="50"/>
      <c r="AN10" s="82"/>
      <c r="AO10" s="50"/>
      <c r="AP10" s="56" t="s">
        <v>26</v>
      </c>
      <c r="AQ10" s="55"/>
      <c r="AR10" s="56" t="s">
        <v>27</v>
      </c>
      <c r="AS10" s="55"/>
      <c r="AT10" s="56" t="s">
        <v>28</v>
      </c>
      <c r="AU10" s="55"/>
      <c r="AV10" s="56" t="s">
        <v>29</v>
      </c>
      <c r="AW10" s="55"/>
      <c r="AX10" s="69"/>
      <c r="AY10" s="62" t="s">
        <v>30</v>
      </c>
      <c r="AZ10" s="52"/>
      <c r="BA10" s="62" t="s">
        <v>31</v>
      </c>
      <c r="BB10" s="52"/>
      <c r="BC10" s="60" t="s">
        <v>32</v>
      </c>
      <c r="BD10" s="62" t="s">
        <v>33</v>
      </c>
      <c r="BE10" s="52"/>
      <c r="BF10" s="62" t="s">
        <v>34</v>
      </c>
      <c r="BG10" s="52"/>
      <c r="BH10" s="62" t="s">
        <v>35</v>
      </c>
      <c r="BI10" s="52"/>
      <c r="BJ10" s="62" t="s">
        <v>36</v>
      </c>
      <c r="BK10" s="52"/>
      <c r="BL10" s="60" t="s">
        <v>37</v>
      </c>
      <c r="BM10" s="41" t="s">
        <v>38</v>
      </c>
      <c r="BN10" s="42"/>
      <c r="BO10" s="42"/>
      <c r="BP10" s="42"/>
      <c r="BQ10" s="41" t="s">
        <v>39</v>
      </c>
      <c r="BR10" s="52"/>
      <c r="BS10" s="41" t="s">
        <v>40</v>
      </c>
      <c r="BT10" s="42"/>
      <c r="BU10" s="42"/>
      <c r="BV10" s="42"/>
      <c r="BW10" s="42"/>
      <c r="BX10" s="42"/>
      <c r="BY10" s="41" t="s">
        <v>41</v>
      </c>
      <c r="BZ10" s="42"/>
      <c r="CA10" s="42"/>
      <c r="CB10" s="52"/>
      <c r="CC10" s="41" t="s">
        <v>42</v>
      </c>
      <c r="CD10" s="52"/>
      <c r="CE10" s="53" t="s">
        <v>43</v>
      </c>
      <c r="CF10" s="42"/>
      <c r="CG10" s="42"/>
      <c r="CH10" s="52"/>
      <c r="CI10" s="54" t="s">
        <v>44</v>
      </c>
      <c r="CJ10" s="55"/>
      <c r="CK10" s="54" t="s">
        <v>45</v>
      </c>
      <c r="CL10" s="55"/>
      <c r="CM10" s="54" t="s">
        <v>46</v>
      </c>
      <c r="CN10" s="55"/>
      <c r="CO10" s="54" t="s">
        <v>47</v>
      </c>
      <c r="CP10" s="55"/>
      <c r="CQ10" s="48" t="s">
        <v>115</v>
      </c>
      <c r="CR10" s="49"/>
      <c r="CS10" s="49"/>
      <c r="CT10" s="49"/>
      <c r="CU10" s="49"/>
      <c r="CV10" s="50"/>
      <c r="CW10" s="51" t="s">
        <v>92</v>
      </c>
      <c r="CX10" s="42"/>
      <c r="CY10" s="42"/>
      <c r="CZ10" s="42"/>
      <c r="DA10" s="42"/>
      <c r="DB10" s="52"/>
      <c r="DC10" s="44"/>
      <c r="DD10" s="39"/>
    </row>
    <row r="11" spans="1:108" ht="117" customHeight="1" thickBot="1" x14ac:dyDescent="0.3">
      <c r="A11" s="110"/>
      <c r="B11" s="101"/>
      <c r="C11" s="103"/>
      <c r="D11" s="105"/>
      <c r="E11" s="118"/>
      <c r="F11" s="30" t="s">
        <v>100</v>
      </c>
      <c r="G11" s="119" t="s">
        <v>48</v>
      </c>
      <c r="H11" s="120"/>
      <c r="I11" s="121" t="s">
        <v>49</v>
      </c>
      <c r="J11" s="120"/>
      <c r="K11" s="121" t="s">
        <v>50</v>
      </c>
      <c r="L11" s="120"/>
      <c r="M11" s="121" t="s">
        <v>51</v>
      </c>
      <c r="N11" s="120"/>
      <c r="O11" s="121" t="s">
        <v>52</v>
      </c>
      <c r="P11" s="120"/>
      <c r="Q11" s="61"/>
      <c r="R11" s="24" t="s">
        <v>111</v>
      </c>
      <c r="S11" s="34" t="s">
        <v>53</v>
      </c>
      <c r="T11" s="24" t="s">
        <v>104</v>
      </c>
      <c r="U11" s="34" t="s">
        <v>101</v>
      </c>
      <c r="V11" s="24" t="s">
        <v>105</v>
      </c>
      <c r="W11" s="34" t="s">
        <v>102</v>
      </c>
      <c r="X11" s="24" t="s">
        <v>106</v>
      </c>
      <c r="Y11" s="34" t="s">
        <v>103</v>
      </c>
      <c r="Z11" s="47"/>
      <c r="AA11" s="37" t="s">
        <v>54</v>
      </c>
      <c r="AB11" s="35" t="s">
        <v>55</v>
      </c>
      <c r="AC11" s="76"/>
      <c r="AD11" s="36" t="s">
        <v>54</v>
      </c>
      <c r="AE11" s="35" t="s">
        <v>56</v>
      </c>
      <c r="AF11" s="84"/>
      <c r="AG11" s="36" t="s">
        <v>107</v>
      </c>
      <c r="AH11" s="35" t="s">
        <v>108</v>
      </c>
      <c r="AI11" s="36" t="s">
        <v>109</v>
      </c>
      <c r="AJ11" s="35" t="s">
        <v>110</v>
      </c>
      <c r="AK11" s="86"/>
      <c r="AL11" s="23" t="s">
        <v>58</v>
      </c>
      <c r="AM11" s="35" t="s">
        <v>57</v>
      </c>
      <c r="AN11" s="24" t="s">
        <v>59</v>
      </c>
      <c r="AO11" s="35" t="s">
        <v>57</v>
      </c>
      <c r="AP11" s="24" t="s">
        <v>60</v>
      </c>
      <c r="AQ11" s="35" t="s">
        <v>57</v>
      </c>
      <c r="AR11" s="24" t="s">
        <v>60</v>
      </c>
      <c r="AS11" s="35" t="s">
        <v>57</v>
      </c>
      <c r="AT11" s="24" t="s">
        <v>60</v>
      </c>
      <c r="AU11" s="34" t="s">
        <v>57</v>
      </c>
      <c r="AV11" s="24" t="s">
        <v>60</v>
      </c>
      <c r="AW11" s="34" t="s">
        <v>57</v>
      </c>
      <c r="AX11" s="61"/>
      <c r="AY11" s="24" t="s">
        <v>61</v>
      </c>
      <c r="AZ11" s="34" t="s">
        <v>57</v>
      </c>
      <c r="BA11" s="24" t="s">
        <v>61</v>
      </c>
      <c r="BB11" s="34" t="s">
        <v>57</v>
      </c>
      <c r="BC11" s="61"/>
      <c r="BD11" s="24" t="s">
        <v>62</v>
      </c>
      <c r="BE11" s="34" t="s">
        <v>57</v>
      </c>
      <c r="BF11" s="24" t="s">
        <v>62</v>
      </c>
      <c r="BG11" s="34" t="s">
        <v>57</v>
      </c>
      <c r="BH11" s="24" t="s">
        <v>62</v>
      </c>
      <c r="BI11" s="34" t="s">
        <v>57</v>
      </c>
      <c r="BJ11" s="24" t="s">
        <v>62</v>
      </c>
      <c r="BK11" s="34" t="s">
        <v>57</v>
      </c>
      <c r="BL11" s="61"/>
      <c r="BM11" s="24" t="s">
        <v>63</v>
      </c>
      <c r="BN11" s="34" t="s">
        <v>57</v>
      </c>
      <c r="BO11" s="24" t="s">
        <v>64</v>
      </c>
      <c r="BP11" s="34" t="s">
        <v>57</v>
      </c>
      <c r="BQ11" s="24" t="s">
        <v>65</v>
      </c>
      <c r="BR11" s="34" t="s">
        <v>57</v>
      </c>
      <c r="BS11" s="24" t="s">
        <v>66</v>
      </c>
      <c r="BT11" s="34" t="s">
        <v>57</v>
      </c>
      <c r="BU11" s="24" t="s">
        <v>67</v>
      </c>
      <c r="BV11" s="34" t="s">
        <v>57</v>
      </c>
      <c r="BW11" s="24" t="s">
        <v>68</v>
      </c>
      <c r="BX11" s="34" t="s">
        <v>57</v>
      </c>
      <c r="BY11" s="24" t="s">
        <v>69</v>
      </c>
      <c r="BZ11" s="34" t="s">
        <v>57</v>
      </c>
      <c r="CA11" s="24" t="s">
        <v>70</v>
      </c>
      <c r="CB11" s="34" t="s">
        <v>57</v>
      </c>
      <c r="CC11" s="24" t="s">
        <v>71</v>
      </c>
      <c r="CD11" s="34" t="s">
        <v>57</v>
      </c>
      <c r="CE11" s="24" t="s">
        <v>72</v>
      </c>
      <c r="CF11" s="34" t="s">
        <v>57</v>
      </c>
      <c r="CG11" s="24" t="s">
        <v>72</v>
      </c>
      <c r="CH11" s="34" t="s">
        <v>57</v>
      </c>
      <c r="CI11" s="24" t="s">
        <v>71</v>
      </c>
      <c r="CJ11" s="34" t="s">
        <v>57</v>
      </c>
      <c r="CK11" s="24" t="s">
        <v>73</v>
      </c>
      <c r="CL11" s="34" t="s">
        <v>57</v>
      </c>
      <c r="CM11" s="24" t="s">
        <v>74</v>
      </c>
      <c r="CN11" s="34" t="s">
        <v>57</v>
      </c>
      <c r="CO11" s="24" t="s">
        <v>75</v>
      </c>
      <c r="CP11" s="34" t="s">
        <v>57</v>
      </c>
      <c r="CQ11" s="24" t="s">
        <v>76</v>
      </c>
      <c r="CR11" s="34" t="s">
        <v>57</v>
      </c>
      <c r="CS11" s="24" t="s">
        <v>77</v>
      </c>
      <c r="CT11" s="34" t="s">
        <v>57</v>
      </c>
      <c r="CU11" s="24" t="s">
        <v>78</v>
      </c>
      <c r="CV11" s="34" t="s">
        <v>57</v>
      </c>
      <c r="CW11" s="24" t="s">
        <v>79</v>
      </c>
      <c r="CX11" s="34" t="s">
        <v>57</v>
      </c>
      <c r="CY11" s="24" t="s">
        <v>80</v>
      </c>
      <c r="CZ11" s="34" t="s">
        <v>57</v>
      </c>
      <c r="DA11" s="24" t="s">
        <v>81</v>
      </c>
      <c r="DB11" s="34" t="s">
        <v>57</v>
      </c>
      <c r="DC11" s="45"/>
      <c r="DD11" s="40"/>
    </row>
    <row r="12" spans="1:108" ht="27.75" customHeight="1" x14ac:dyDescent="0.25">
      <c r="A12" s="21">
        <v>1</v>
      </c>
      <c r="B12" s="18"/>
      <c r="C12" s="17"/>
      <c r="D12" s="17"/>
      <c r="E12" s="17"/>
      <c r="F12" s="16"/>
      <c r="G12" s="16"/>
      <c r="H12" s="32">
        <v>25</v>
      </c>
      <c r="I12" s="16"/>
      <c r="J12" s="32">
        <v>15</v>
      </c>
      <c r="K12" s="16"/>
      <c r="L12" s="32">
        <v>5</v>
      </c>
      <c r="M12" s="16"/>
      <c r="N12" s="32">
        <v>2</v>
      </c>
      <c r="O12" s="16"/>
      <c r="P12" s="32">
        <v>5</v>
      </c>
      <c r="Q12" s="25">
        <f>SUM((G12*H12),(I12*J12),(K12*L12),(M12*N12),(O12*P12))</f>
        <v>0</v>
      </c>
      <c r="R12" s="16"/>
      <c r="S12" s="32">
        <v>0.5</v>
      </c>
      <c r="T12" s="13"/>
      <c r="U12" s="32">
        <v>1</v>
      </c>
      <c r="V12" s="13"/>
      <c r="W12" s="32">
        <v>2</v>
      </c>
      <c r="X12" s="13"/>
      <c r="Y12" s="32">
        <v>3</v>
      </c>
      <c r="Z12" s="25">
        <f>SUM((T12*U12),(V12*W12),(X12*Y12))</f>
        <v>0</v>
      </c>
      <c r="AA12" s="16"/>
      <c r="AB12" s="32">
        <v>3</v>
      </c>
      <c r="AC12" s="25">
        <f t="shared" ref="AC12:AC24" si="0">AA12*AB12</f>
        <v>0</v>
      </c>
      <c r="AD12" s="13"/>
      <c r="AE12" s="32">
        <v>2</v>
      </c>
      <c r="AF12" s="25">
        <f t="shared" ref="AF12:AF24" si="1">AD12*AE12</f>
        <v>0</v>
      </c>
      <c r="AG12" s="13"/>
      <c r="AH12" s="33">
        <v>3</v>
      </c>
      <c r="AI12" s="13"/>
      <c r="AJ12" s="33">
        <v>3</v>
      </c>
      <c r="AK12" s="25">
        <f>(AG12*AH12)+(AI12*AJ12)</f>
        <v>0</v>
      </c>
      <c r="AL12" s="13"/>
      <c r="AM12" s="33">
        <v>5</v>
      </c>
      <c r="AN12" s="13"/>
      <c r="AO12" s="33">
        <v>3</v>
      </c>
      <c r="AP12" s="13"/>
      <c r="AQ12" s="33">
        <v>5</v>
      </c>
      <c r="AR12" s="13"/>
      <c r="AS12" s="33">
        <v>4</v>
      </c>
      <c r="AT12" s="13"/>
      <c r="AU12" s="32">
        <v>2</v>
      </c>
      <c r="AV12" s="13"/>
      <c r="AW12" s="32">
        <v>1</v>
      </c>
      <c r="AX12" s="25">
        <f t="shared" ref="AX12:AX24" si="2">SUM((AL12*AM12),(AN12*AO12),(AP12*AQ12),(AR12*AS12),(AT12*AU12),(AV12*AW12))</f>
        <v>0</v>
      </c>
      <c r="AY12" s="13"/>
      <c r="AZ12" s="32">
        <v>1</v>
      </c>
      <c r="BA12" s="13"/>
      <c r="BB12" s="32">
        <v>2</v>
      </c>
      <c r="BC12" s="25">
        <f t="shared" ref="BC12:BC24" si="3">(AY12*AZ12)+(BA12*BB12)</f>
        <v>0</v>
      </c>
      <c r="BD12" s="13"/>
      <c r="BE12" s="32">
        <v>1</v>
      </c>
      <c r="BF12" s="13"/>
      <c r="BG12" s="32">
        <v>0.5</v>
      </c>
      <c r="BH12" s="13"/>
      <c r="BI12" s="32">
        <v>3</v>
      </c>
      <c r="BJ12" s="13"/>
      <c r="BK12" s="32">
        <v>2</v>
      </c>
      <c r="BL12" s="25">
        <f t="shared" ref="BL12:BL24" si="4">(BD12*BE12)+(BF12*BG12)+(BH12*BI12)+(BJ12*BK12)</f>
        <v>0</v>
      </c>
      <c r="BM12" s="15"/>
      <c r="BN12" s="32">
        <v>2</v>
      </c>
      <c r="BO12" s="15"/>
      <c r="BP12" s="32">
        <v>3</v>
      </c>
      <c r="BQ12" s="14"/>
      <c r="BR12" s="32">
        <v>2</v>
      </c>
      <c r="BS12" s="15"/>
      <c r="BT12" s="32">
        <v>3</v>
      </c>
      <c r="BU12" s="14"/>
      <c r="BV12" s="32">
        <v>2</v>
      </c>
      <c r="BW12" s="14"/>
      <c r="BX12" s="32">
        <v>1</v>
      </c>
      <c r="BY12" s="15"/>
      <c r="BZ12" s="32">
        <v>4</v>
      </c>
      <c r="CA12" s="14"/>
      <c r="CB12" s="32">
        <v>2</v>
      </c>
      <c r="CC12" s="14"/>
      <c r="CD12" s="32">
        <v>2</v>
      </c>
      <c r="CE12" s="14"/>
      <c r="CF12" s="32">
        <v>4</v>
      </c>
      <c r="CG12" s="14"/>
      <c r="CH12" s="32">
        <v>2</v>
      </c>
      <c r="CI12" s="14"/>
      <c r="CJ12" s="32">
        <v>3</v>
      </c>
      <c r="CK12" s="14"/>
      <c r="CL12" s="32">
        <v>2</v>
      </c>
      <c r="CM12" s="14"/>
      <c r="CN12" s="32">
        <v>2</v>
      </c>
      <c r="CO12" s="14"/>
      <c r="CP12" s="32">
        <v>1</v>
      </c>
      <c r="CQ12" s="14"/>
      <c r="CR12" s="32">
        <v>4</v>
      </c>
      <c r="CS12" s="14"/>
      <c r="CT12" s="32">
        <v>3</v>
      </c>
      <c r="CU12" s="14"/>
      <c r="CV12" s="32">
        <v>2</v>
      </c>
      <c r="CW12" s="14"/>
      <c r="CX12" s="32">
        <v>4</v>
      </c>
      <c r="CY12" s="14"/>
      <c r="CZ12" s="32">
        <v>3</v>
      </c>
      <c r="DA12" s="14"/>
      <c r="DB12" s="32">
        <v>2</v>
      </c>
      <c r="DC12" s="28">
        <f>(BM12*BN12)+(BO12*BP12)+(BQ12*BR12)+(BS12*BT12)+(BU12*BV12)+(BW12*BX12)+(BY12*BZ12)+(CA12*CB12)+(CC12*CD12)+(CE12*CF12)+(CG12*CH12)+(CI12*CJ12)+(CK12*CL12)+(CM12*CN12)+(CO12*CP12)+(CQ12*CR12)+(CS12*CT12)+(CU12*CV12)+(CW12*CX12)+(CY12*CZ12)+(DA12*DB12)</f>
        <v>0</v>
      </c>
      <c r="DD12" s="27">
        <f>SUM(Q12,Z12,AC12,AF12,AK12,AX12,BC12,BL12,DC12)</f>
        <v>0</v>
      </c>
    </row>
    <row r="13" spans="1:108" ht="27.75" customHeight="1" x14ac:dyDescent="0.25">
      <c r="A13" s="20">
        <v>2</v>
      </c>
      <c r="B13" s="19"/>
      <c r="C13" s="9"/>
      <c r="D13" s="9"/>
      <c r="E13" s="9"/>
      <c r="F13" s="10"/>
      <c r="G13" s="10"/>
      <c r="H13" s="32">
        <v>25</v>
      </c>
      <c r="I13" s="10"/>
      <c r="J13" s="32">
        <v>15</v>
      </c>
      <c r="K13" s="10"/>
      <c r="L13" s="32">
        <v>5</v>
      </c>
      <c r="M13" s="10"/>
      <c r="N13" s="32">
        <v>2</v>
      </c>
      <c r="O13" s="10"/>
      <c r="P13" s="32">
        <v>5</v>
      </c>
      <c r="Q13" s="25">
        <f t="shared" ref="Q13:Q24" si="5">SUM((G13*H13),(I13*J13),(K13*L13),(M13*N13),(O13*P13))</f>
        <v>0</v>
      </c>
      <c r="R13" s="10"/>
      <c r="S13" s="33">
        <v>0.5</v>
      </c>
      <c r="T13" s="8"/>
      <c r="U13" s="32">
        <v>1</v>
      </c>
      <c r="V13" s="13"/>
      <c r="W13" s="32">
        <v>2</v>
      </c>
      <c r="X13" s="13"/>
      <c r="Y13" s="32">
        <v>3</v>
      </c>
      <c r="Z13" s="25">
        <f t="shared" ref="Z13:Z24" si="6">SUM((T13*U13),(V13*W13),(X13*Y13))</f>
        <v>0</v>
      </c>
      <c r="AA13" s="10"/>
      <c r="AB13" s="33">
        <v>3</v>
      </c>
      <c r="AC13" s="26">
        <f t="shared" si="0"/>
        <v>0</v>
      </c>
      <c r="AD13" s="8"/>
      <c r="AE13" s="33">
        <v>2</v>
      </c>
      <c r="AF13" s="26">
        <f t="shared" si="1"/>
        <v>0</v>
      </c>
      <c r="AG13" s="8"/>
      <c r="AH13" s="33">
        <v>3</v>
      </c>
      <c r="AI13" s="13"/>
      <c r="AJ13" s="33">
        <v>3</v>
      </c>
      <c r="AK13" s="25">
        <f t="shared" ref="AK13:AK24" si="7">(AG13*AH13)+(AI13*AJ13)</f>
        <v>0</v>
      </c>
      <c r="AL13" s="8"/>
      <c r="AM13" s="33">
        <v>5</v>
      </c>
      <c r="AN13" s="8"/>
      <c r="AO13" s="33">
        <v>3</v>
      </c>
      <c r="AP13" s="8"/>
      <c r="AQ13" s="33">
        <v>5</v>
      </c>
      <c r="AR13" s="8"/>
      <c r="AS13" s="33">
        <v>4</v>
      </c>
      <c r="AT13" s="8"/>
      <c r="AU13" s="33">
        <v>2</v>
      </c>
      <c r="AV13" s="8"/>
      <c r="AW13" s="33">
        <v>1</v>
      </c>
      <c r="AX13" s="26">
        <f t="shared" si="2"/>
        <v>0</v>
      </c>
      <c r="AY13" s="8"/>
      <c r="AZ13" s="33">
        <v>1</v>
      </c>
      <c r="BA13" s="8"/>
      <c r="BB13" s="33">
        <v>2</v>
      </c>
      <c r="BC13" s="26">
        <f t="shared" si="3"/>
        <v>0</v>
      </c>
      <c r="BD13" s="8"/>
      <c r="BE13" s="33">
        <v>1</v>
      </c>
      <c r="BF13" s="8"/>
      <c r="BG13" s="33">
        <v>0.5</v>
      </c>
      <c r="BH13" s="8"/>
      <c r="BI13" s="33">
        <v>3</v>
      </c>
      <c r="BJ13" s="8"/>
      <c r="BK13" s="33">
        <v>2</v>
      </c>
      <c r="BL13" s="26">
        <f t="shared" si="4"/>
        <v>0</v>
      </c>
      <c r="BM13" s="11"/>
      <c r="BN13" s="33">
        <v>2</v>
      </c>
      <c r="BO13" s="11"/>
      <c r="BP13" s="33">
        <v>3</v>
      </c>
      <c r="BQ13" s="12"/>
      <c r="BR13" s="33">
        <v>2</v>
      </c>
      <c r="BS13" s="11"/>
      <c r="BT13" s="33">
        <v>3</v>
      </c>
      <c r="BU13" s="12"/>
      <c r="BV13" s="33">
        <v>2</v>
      </c>
      <c r="BW13" s="12"/>
      <c r="BX13" s="33">
        <v>1</v>
      </c>
      <c r="BY13" s="11"/>
      <c r="BZ13" s="33">
        <v>4</v>
      </c>
      <c r="CA13" s="12"/>
      <c r="CB13" s="33">
        <v>2</v>
      </c>
      <c r="CC13" s="12"/>
      <c r="CD13" s="33">
        <v>2</v>
      </c>
      <c r="CE13" s="12"/>
      <c r="CF13" s="33">
        <v>4</v>
      </c>
      <c r="CG13" s="12"/>
      <c r="CH13" s="33">
        <v>2</v>
      </c>
      <c r="CI13" s="12"/>
      <c r="CJ13" s="33">
        <v>3</v>
      </c>
      <c r="CK13" s="12"/>
      <c r="CL13" s="33">
        <v>2</v>
      </c>
      <c r="CM13" s="12"/>
      <c r="CN13" s="33">
        <v>2</v>
      </c>
      <c r="CO13" s="12"/>
      <c r="CP13" s="33">
        <v>1</v>
      </c>
      <c r="CQ13" s="12"/>
      <c r="CR13" s="33">
        <v>4</v>
      </c>
      <c r="CS13" s="12"/>
      <c r="CT13" s="33">
        <v>3</v>
      </c>
      <c r="CU13" s="12"/>
      <c r="CV13" s="33">
        <v>2</v>
      </c>
      <c r="CW13" s="12"/>
      <c r="CX13" s="33">
        <v>4</v>
      </c>
      <c r="CY13" s="12"/>
      <c r="CZ13" s="33">
        <v>3</v>
      </c>
      <c r="DA13" s="12"/>
      <c r="DB13" s="33">
        <v>2</v>
      </c>
      <c r="DC13" s="29">
        <f t="shared" ref="DC13:DC24" si="8">(BM13*BN13)+(BO13*BP13)+(BQ13*BR13)+(BS13*BT13)+(BU13*BV13)+(BW13*BX13)+(BY13*BZ13)+(CA13*CB13)+(CC13*CD13)+(CE13*CF13)+(CG13*CH13)+(CI13*CJ13)+(CK13*CL13)+(CM13*CN13)+(CO13*CP13)+(CQ13*CR13)+(CS13*CT13)+(CU13*CV13)+(CW13*CX13)+(CY13*CZ13)+(DA13*DB13)</f>
        <v>0</v>
      </c>
      <c r="DD13" s="27">
        <f t="shared" ref="DD13:DD24" si="9">SUM(Q13,Z13,AC13,AF13,AK13,AX13,BC13,BL13,DC13)</f>
        <v>0</v>
      </c>
    </row>
    <row r="14" spans="1:108" ht="27.75" customHeight="1" x14ac:dyDescent="0.25">
      <c r="A14" s="20">
        <v>3</v>
      </c>
      <c r="B14" s="19"/>
      <c r="C14" s="9"/>
      <c r="D14" s="9"/>
      <c r="E14" s="9"/>
      <c r="F14" s="10"/>
      <c r="G14" s="10"/>
      <c r="H14" s="32">
        <v>25</v>
      </c>
      <c r="I14" s="10"/>
      <c r="J14" s="32">
        <v>15</v>
      </c>
      <c r="K14" s="10"/>
      <c r="L14" s="32">
        <v>5</v>
      </c>
      <c r="M14" s="10"/>
      <c r="N14" s="32">
        <v>2</v>
      </c>
      <c r="O14" s="10"/>
      <c r="P14" s="32">
        <v>5</v>
      </c>
      <c r="Q14" s="25">
        <f t="shared" si="5"/>
        <v>0</v>
      </c>
      <c r="R14" s="10"/>
      <c r="S14" s="33">
        <v>0.5</v>
      </c>
      <c r="T14" s="8"/>
      <c r="U14" s="32">
        <v>1</v>
      </c>
      <c r="V14" s="13"/>
      <c r="W14" s="32">
        <v>2</v>
      </c>
      <c r="X14" s="13"/>
      <c r="Y14" s="32">
        <v>3</v>
      </c>
      <c r="Z14" s="25">
        <f t="shared" si="6"/>
        <v>0</v>
      </c>
      <c r="AA14" s="10"/>
      <c r="AB14" s="33">
        <v>3</v>
      </c>
      <c r="AC14" s="26">
        <f t="shared" si="0"/>
        <v>0</v>
      </c>
      <c r="AD14" s="8"/>
      <c r="AE14" s="33">
        <v>2</v>
      </c>
      <c r="AF14" s="26">
        <f t="shared" si="1"/>
        <v>0</v>
      </c>
      <c r="AG14" s="8"/>
      <c r="AH14" s="33">
        <v>3</v>
      </c>
      <c r="AI14" s="13"/>
      <c r="AJ14" s="33">
        <v>3</v>
      </c>
      <c r="AK14" s="25">
        <f t="shared" si="7"/>
        <v>0</v>
      </c>
      <c r="AL14" s="8"/>
      <c r="AM14" s="33">
        <v>5</v>
      </c>
      <c r="AN14" s="8"/>
      <c r="AO14" s="33">
        <v>3</v>
      </c>
      <c r="AP14" s="8"/>
      <c r="AQ14" s="33">
        <v>5</v>
      </c>
      <c r="AR14" s="8"/>
      <c r="AS14" s="33">
        <v>4</v>
      </c>
      <c r="AT14" s="8"/>
      <c r="AU14" s="33">
        <v>2</v>
      </c>
      <c r="AV14" s="8"/>
      <c r="AW14" s="33">
        <v>1</v>
      </c>
      <c r="AX14" s="26">
        <f t="shared" si="2"/>
        <v>0</v>
      </c>
      <c r="AY14" s="8"/>
      <c r="AZ14" s="33">
        <v>1</v>
      </c>
      <c r="BA14" s="8"/>
      <c r="BB14" s="33">
        <v>2</v>
      </c>
      <c r="BC14" s="26">
        <f t="shared" si="3"/>
        <v>0</v>
      </c>
      <c r="BD14" s="8"/>
      <c r="BE14" s="33">
        <v>1</v>
      </c>
      <c r="BF14" s="8"/>
      <c r="BG14" s="33">
        <v>0.5</v>
      </c>
      <c r="BH14" s="8"/>
      <c r="BI14" s="33">
        <v>3</v>
      </c>
      <c r="BJ14" s="8"/>
      <c r="BK14" s="33">
        <v>2</v>
      </c>
      <c r="BL14" s="26">
        <f t="shared" si="4"/>
        <v>0</v>
      </c>
      <c r="BM14" s="11"/>
      <c r="BN14" s="33">
        <v>2</v>
      </c>
      <c r="BO14" s="11"/>
      <c r="BP14" s="33">
        <v>3</v>
      </c>
      <c r="BQ14" s="12"/>
      <c r="BR14" s="33">
        <v>2</v>
      </c>
      <c r="BS14" s="11"/>
      <c r="BT14" s="33">
        <v>3</v>
      </c>
      <c r="BU14" s="12"/>
      <c r="BV14" s="33">
        <v>2</v>
      </c>
      <c r="BW14" s="12"/>
      <c r="BX14" s="33">
        <v>1</v>
      </c>
      <c r="BY14" s="11"/>
      <c r="BZ14" s="33">
        <v>4</v>
      </c>
      <c r="CA14" s="12"/>
      <c r="CB14" s="33">
        <v>2</v>
      </c>
      <c r="CC14" s="12"/>
      <c r="CD14" s="33">
        <v>2</v>
      </c>
      <c r="CE14" s="12"/>
      <c r="CF14" s="33">
        <v>4</v>
      </c>
      <c r="CG14" s="12"/>
      <c r="CH14" s="33">
        <v>2</v>
      </c>
      <c r="CI14" s="12"/>
      <c r="CJ14" s="33">
        <v>3</v>
      </c>
      <c r="CK14" s="12"/>
      <c r="CL14" s="33">
        <v>2</v>
      </c>
      <c r="CM14" s="12"/>
      <c r="CN14" s="33">
        <v>2</v>
      </c>
      <c r="CO14" s="12"/>
      <c r="CP14" s="33">
        <v>1</v>
      </c>
      <c r="CQ14" s="12"/>
      <c r="CR14" s="33">
        <v>4</v>
      </c>
      <c r="CS14" s="12"/>
      <c r="CT14" s="33">
        <v>3</v>
      </c>
      <c r="CU14" s="12"/>
      <c r="CV14" s="33">
        <v>2</v>
      </c>
      <c r="CW14" s="12"/>
      <c r="CX14" s="33">
        <v>4</v>
      </c>
      <c r="CY14" s="12"/>
      <c r="CZ14" s="33">
        <v>3</v>
      </c>
      <c r="DA14" s="12"/>
      <c r="DB14" s="33">
        <v>2</v>
      </c>
      <c r="DC14" s="29">
        <f t="shared" si="8"/>
        <v>0</v>
      </c>
      <c r="DD14" s="27">
        <f t="shared" si="9"/>
        <v>0</v>
      </c>
    </row>
    <row r="15" spans="1:108" ht="27.75" customHeight="1" x14ac:dyDescent="0.25">
      <c r="A15" s="20">
        <v>4</v>
      </c>
      <c r="B15" s="19"/>
      <c r="C15" s="9"/>
      <c r="D15" s="9"/>
      <c r="E15" s="9"/>
      <c r="F15" s="10"/>
      <c r="G15" s="10"/>
      <c r="H15" s="32">
        <v>25</v>
      </c>
      <c r="I15" s="10"/>
      <c r="J15" s="32">
        <v>15</v>
      </c>
      <c r="K15" s="10"/>
      <c r="L15" s="32">
        <v>5</v>
      </c>
      <c r="M15" s="10"/>
      <c r="N15" s="32">
        <v>2</v>
      </c>
      <c r="O15" s="10"/>
      <c r="P15" s="32">
        <v>5</v>
      </c>
      <c r="Q15" s="25">
        <f t="shared" si="5"/>
        <v>0</v>
      </c>
      <c r="R15" s="10"/>
      <c r="S15" s="33">
        <v>0.5</v>
      </c>
      <c r="T15" s="8"/>
      <c r="U15" s="32">
        <v>1</v>
      </c>
      <c r="V15" s="13"/>
      <c r="W15" s="32">
        <v>2</v>
      </c>
      <c r="X15" s="13"/>
      <c r="Y15" s="32">
        <v>3</v>
      </c>
      <c r="Z15" s="25">
        <f t="shared" si="6"/>
        <v>0</v>
      </c>
      <c r="AA15" s="10"/>
      <c r="AB15" s="33">
        <v>3</v>
      </c>
      <c r="AC15" s="26">
        <f t="shared" si="0"/>
        <v>0</v>
      </c>
      <c r="AD15" s="8"/>
      <c r="AE15" s="33">
        <v>2</v>
      </c>
      <c r="AF15" s="26">
        <f t="shared" si="1"/>
        <v>0</v>
      </c>
      <c r="AG15" s="8"/>
      <c r="AH15" s="33">
        <v>3</v>
      </c>
      <c r="AI15" s="13"/>
      <c r="AJ15" s="33">
        <v>3</v>
      </c>
      <c r="AK15" s="25">
        <f t="shared" si="7"/>
        <v>0</v>
      </c>
      <c r="AL15" s="8"/>
      <c r="AM15" s="33">
        <v>5</v>
      </c>
      <c r="AN15" s="8"/>
      <c r="AO15" s="33">
        <v>3</v>
      </c>
      <c r="AP15" s="8"/>
      <c r="AQ15" s="33">
        <v>5</v>
      </c>
      <c r="AR15" s="8"/>
      <c r="AS15" s="33">
        <v>4</v>
      </c>
      <c r="AT15" s="8"/>
      <c r="AU15" s="33">
        <v>2</v>
      </c>
      <c r="AV15" s="8"/>
      <c r="AW15" s="33">
        <v>1</v>
      </c>
      <c r="AX15" s="26">
        <f t="shared" si="2"/>
        <v>0</v>
      </c>
      <c r="AY15" s="8"/>
      <c r="AZ15" s="33">
        <v>1</v>
      </c>
      <c r="BA15" s="8"/>
      <c r="BB15" s="33">
        <v>2</v>
      </c>
      <c r="BC15" s="26">
        <f t="shared" si="3"/>
        <v>0</v>
      </c>
      <c r="BD15" s="8"/>
      <c r="BE15" s="33">
        <v>1</v>
      </c>
      <c r="BF15" s="8"/>
      <c r="BG15" s="33">
        <v>0.5</v>
      </c>
      <c r="BH15" s="8"/>
      <c r="BI15" s="33">
        <v>3</v>
      </c>
      <c r="BJ15" s="8"/>
      <c r="BK15" s="33">
        <v>2</v>
      </c>
      <c r="BL15" s="26">
        <f t="shared" si="4"/>
        <v>0</v>
      </c>
      <c r="BM15" s="11"/>
      <c r="BN15" s="33">
        <v>2</v>
      </c>
      <c r="BO15" s="11"/>
      <c r="BP15" s="33">
        <v>3</v>
      </c>
      <c r="BQ15" s="12"/>
      <c r="BR15" s="33">
        <v>2</v>
      </c>
      <c r="BS15" s="11"/>
      <c r="BT15" s="33">
        <v>3</v>
      </c>
      <c r="BU15" s="12"/>
      <c r="BV15" s="33">
        <v>2</v>
      </c>
      <c r="BW15" s="12"/>
      <c r="BX15" s="33">
        <v>1</v>
      </c>
      <c r="BY15" s="11"/>
      <c r="BZ15" s="33">
        <v>4</v>
      </c>
      <c r="CA15" s="12"/>
      <c r="CB15" s="33">
        <v>2</v>
      </c>
      <c r="CC15" s="12"/>
      <c r="CD15" s="33">
        <v>2</v>
      </c>
      <c r="CE15" s="12"/>
      <c r="CF15" s="33">
        <v>4</v>
      </c>
      <c r="CG15" s="12"/>
      <c r="CH15" s="33">
        <v>2</v>
      </c>
      <c r="CI15" s="12"/>
      <c r="CJ15" s="33">
        <v>3</v>
      </c>
      <c r="CK15" s="12"/>
      <c r="CL15" s="33">
        <v>2</v>
      </c>
      <c r="CM15" s="12"/>
      <c r="CN15" s="33">
        <v>2</v>
      </c>
      <c r="CO15" s="12"/>
      <c r="CP15" s="33">
        <v>1</v>
      </c>
      <c r="CQ15" s="12"/>
      <c r="CR15" s="33">
        <v>4</v>
      </c>
      <c r="CS15" s="12"/>
      <c r="CT15" s="33">
        <v>3</v>
      </c>
      <c r="CU15" s="12"/>
      <c r="CV15" s="33">
        <v>2</v>
      </c>
      <c r="CW15" s="12"/>
      <c r="CX15" s="33">
        <v>4</v>
      </c>
      <c r="CY15" s="12"/>
      <c r="CZ15" s="33">
        <v>3</v>
      </c>
      <c r="DA15" s="12"/>
      <c r="DB15" s="33">
        <v>2</v>
      </c>
      <c r="DC15" s="29">
        <f t="shared" si="8"/>
        <v>0</v>
      </c>
      <c r="DD15" s="27">
        <f t="shared" si="9"/>
        <v>0</v>
      </c>
    </row>
    <row r="16" spans="1:108" ht="27.75" customHeight="1" x14ac:dyDescent="0.25">
      <c r="A16" s="20">
        <v>5</v>
      </c>
      <c r="B16" s="19"/>
      <c r="C16" s="9"/>
      <c r="D16" s="9"/>
      <c r="E16" s="9"/>
      <c r="F16" s="10"/>
      <c r="G16" s="10"/>
      <c r="H16" s="32">
        <v>25</v>
      </c>
      <c r="I16" s="10"/>
      <c r="J16" s="32">
        <v>15</v>
      </c>
      <c r="K16" s="10"/>
      <c r="L16" s="32">
        <v>5</v>
      </c>
      <c r="M16" s="10"/>
      <c r="N16" s="32">
        <v>2</v>
      </c>
      <c r="O16" s="10"/>
      <c r="P16" s="32">
        <v>5</v>
      </c>
      <c r="Q16" s="25">
        <f t="shared" si="5"/>
        <v>0</v>
      </c>
      <c r="R16" s="10"/>
      <c r="S16" s="33">
        <v>0.5</v>
      </c>
      <c r="T16" s="8"/>
      <c r="U16" s="32">
        <v>1</v>
      </c>
      <c r="V16" s="13"/>
      <c r="W16" s="32">
        <v>2</v>
      </c>
      <c r="X16" s="13"/>
      <c r="Y16" s="32">
        <v>3</v>
      </c>
      <c r="Z16" s="25">
        <f t="shared" si="6"/>
        <v>0</v>
      </c>
      <c r="AA16" s="10"/>
      <c r="AB16" s="33">
        <v>3</v>
      </c>
      <c r="AC16" s="26">
        <f t="shared" si="0"/>
        <v>0</v>
      </c>
      <c r="AD16" s="8"/>
      <c r="AE16" s="33">
        <v>2</v>
      </c>
      <c r="AF16" s="26">
        <f t="shared" si="1"/>
        <v>0</v>
      </c>
      <c r="AG16" s="8"/>
      <c r="AH16" s="33">
        <v>3</v>
      </c>
      <c r="AI16" s="13"/>
      <c r="AJ16" s="33">
        <v>3</v>
      </c>
      <c r="AK16" s="25">
        <f t="shared" si="7"/>
        <v>0</v>
      </c>
      <c r="AL16" s="8"/>
      <c r="AM16" s="33">
        <v>5</v>
      </c>
      <c r="AN16" s="8"/>
      <c r="AO16" s="33">
        <v>3</v>
      </c>
      <c r="AP16" s="8"/>
      <c r="AQ16" s="33">
        <v>5</v>
      </c>
      <c r="AR16" s="8"/>
      <c r="AS16" s="33">
        <v>4</v>
      </c>
      <c r="AT16" s="8"/>
      <c r="AU16" s="33">
        <v>2</v>
      </c>
      <c r="AV16" s="8"/>
      <c r="AW16" s="33">
        <v>1</v>
      </c>
      <c r="AX16" s="26">
        <f t="shared" si="2"/>
        <v>0</v>
      </c>
      <c r="AY16" s="8"/>
      <c r="AZ16" s="33">
        <v>1</v>
      </c>
      <c r="BA16" s="8"/>
      <c r="BB16" s="33">
        <v>2</v>
      </c>
      <c r="BC16" s="26">
        <f t="shared" si="3"/>
        <v>0</v>
      </c>
      <c r="BD16" s="8"/>
      <c r="BE16" s="33">
        <v>1</v>
      </c>
      <c r="BF16" s="8"/>
      <c r="BG16" s="33">
        <v>0.5</v>
      </c>
      <c r="BH16" s="8"/>
      <c r="BI16" s="33">
        <v>3</v>
      </c>
      <c r="BJ16" s="8"/>
      <c r="BK16" s="33">
        <v>2</v>
      </c>
      <c r="BL16" s="26">
        <f t="shared" si="4"/>
        <v>0</v>
      </c>
      <c r="BM16" s="11"/>
      <c r="BN16" s="33">
        <v>2</v>
      </c>
      <c r="BO16" s="11"/>
      <c r="BP16" s="33">
        <v>3</v>
      </c>
      <c r="BQ16" s="12"/>
      <c r="BR16" s="33">
        <v>2</v>
      </c>
      <c r="BS16" s="11"/>
      <c r="BT16" s="33">
        <v>3</v>
      </c>
      <c r="BU16" s="12"/>
      <c r="BV16" s="33">
        <v>2</v>
      </c>
      <c r="BW16" s="12"/>
      <c r="BX16" s="33">
        <v>1</v>
      </c>
      <c r="BY16" s="11"/>
      <c r="BZ16" s="33">
        <v>4</v>
      </c>
      <c r="CA16" s="12"/>
      <c r="CB16" s="33">
        <v>2</v>
      </c>
      <c r="CC16" s="12"/>
      <c r="CD16" s="33">
        <v>2</v>
      </c>
      <c r="CE16" s="12"/>
      <c r="CF16" s="33">
        <v>4</v>
      </c>
      <c r="CG16" s="12"/>
      <c r="CH16" s="33">
        <v>2</v>
      </c>
      <c r="CI16" s="12"/>
      <c r="CJ16" s="33">
        <v>3</v>
      </c>
      <c r="CK16" s="12"/>
      <c r="CL16" s="33">
        <v>2</v>
      </c>
      <c r="CM16" s="12"/>
      <c r="CN16" s="33">
        <v>2</v>
      </c>
      <c r="CO16" s="12"/>
      <c r="CP16" s="33">
        <v>1</v>
      </c>
      <c r="CQ16" s="12"/>
      <c r="CR16" s="33">
        <v>4</v>
      </c>
      <c r="CS16" s="12"/>
      <c r="CT16" s="33">
        <v>3</v>
      </c>
      <c r="CU16" s="12"/>
      <c r="CV16" s="33">
        <v>2</v>
      </c>
      <c r="CW16" s="12"/>
      <c r="CX16" s="33">
        <v>4</v>
      </c>
      <c r="CY16" s="12"/>
      <c r="CZ16" s="33">
        <v>3</v>
      </c>
      <c r="DA16" s="12"/>
      <c r="DB16" s="33">
        <v>2</v>
      </c>
      <c r="DC16" s="29">
        <f t="shared" si="8"/>
        <v>0</v>
      </c>
      <c r="DD16" s="27">
        <f t="shared" si="9"/>
        <v>0</v>
      </c>
    </row>
    <row r="17" spans="1:108" ht="27.75" customHeight="1" x14ac:dyDescent="0.25">
      <c r="A17" s="20">
        <v>6</v>
      </c>
      <c r="B17" s="19"/>
      <c r="C17" s="9"/>
      <c r="D17" s="9"/>
      <c r="E17" s="9"/>
      <c r="F17" s="10"/>
      <c r="G17" s="10"/>
      <c r="H17" s="32">
        <v>25</v>
      </c>
      <c r="I17" s="10"/>
      <c r="J17" s="32">
        <v>15</v>
      </c>
      <c r="K17" s="10"/>
      <c r="L17" s="32">
        <v>5</v>
      </c>
      <c r="M17" s="10"/>
      <c r="N17" s="32">
        <v>2</v>
      </c>
      <c r="O17" s="10"/>
      <c r="P17" s="32">
        <v>5</v>
      </c>
      <c r="Q17" s="25">
        <f t="shared" si="5"/>
        <v>0</v>
      </c>
      <c r="R17" s="10"/>
      <c r="S17" s="33">
        <v>0.5</v>
      </c>
      <c r="T17" s="8"/>
      <c r="U17" s="32">
        <v>1</v>
      </c>
      <c r="V17" s="13"/>
      <c r="W17" s="32">
        <v>2</v>
      </c>
      <c r="X17" s="13"/>
      <c r="Y17" s="32">
        <v>3</v>
      </c>
      <c r="Z17" s="25">
        <f t="shared" si="6"/>
        <v>0</v>
      </c>
      <c r="AA17" s="10"/>
      <c r="AB17" s="33">
        <v>3</v>
      </c>
      <c r="AC17" s="26">
        <f t="shared" si="0"/>
        <v>0</v>
      </c>
      <c r="AD17" s="8"/>
      <c r="AE17" s="33">
        <v>2</v>
      </c>
      <c r="AF17" s="26">
        <f t="shared" si="1"/>
        <v>0</v>
      </c>
      <c r="AG17" s="8"/>
      <c r="AH17" s="33">
        <v>3</v>
      </c>
      <c r="AI17" s="13"/>
      <c r="AJ17" s="33">
        <v>3</v>
      </c>
      <c r="AK17" s="25">
        <f t="shared" si="7"/>
        <v>0</v>
      </c>
      <c r="AL17" s="8"/>
      <c r="AM17" s="33">
        <v>5</v>
      </c>
      <c r="AN17" s="8"/>
      <c r="AO17" s="33">
        <v>3</v>
      </c>
      <c r="AP17" s="8"/>
      <c r="AQ17" s="33">
        <v>5</v>
      </c>
      <c r="AR17" s="8"/>
      <c r="AS17" s="33">
        <v>4</v>
      </c>
      <c r="AT17" s="8"/>
      <c r="AU17" s="33">
        <v>2</v>
      </c>
      <c r="AV17" s="8"/>
      <c r="AW17" s="33">
        <v>1</v>
      </c>
      <c r="AX17" s="26">
        <f t="shared" si="2"/>
        <v>0</v>
      </c>
      <c r="AY17" s="8"/>
      <c r="AZ17" s="33">
        <v>1</v>
      </c>
      <c r="BA17" s="8"/>
      <c r="BB17" s="33">
        <v>2</v>
      </c>
      <c r="BC17" s="26">
        <f t="shared" si="3"/>
        <v>0</v>
      </c>
      <c r="BD17" s="8"/>
      <c r="BE17" s="33">
        <v>1</v>
      </c>
      <c r="BF17" s="8"/>
      <c r="BG17" s="33">
        <v>0.5</v>
      </c>
      <c r="BH17" s="8"/>
      <c r="BI17" s="33">
        <v>3</v>
      </c>
      <c r="BJ17" s="8"/>
      <c r="BK17" s="33">
        <v>2</v>
      </c>
      <c r="BL17" s="26">
        <f t="shared" si="4"/>
        <v>0</v>
      </c>
      <c r="BM17" s="11"/>
      <c r="BN17" s="33">
        <v>2</v>
      </c>
      <c r="BO17" s="11"/>
      <c r="BP17" s="33">
        <v>3</v>
      </c>
      <c r="BQ17" s="12"/>
      <c r="BR17" s="33">
        <v>2</v>
      </c>
      <c r="BS17" s="11"/>
      <c r="BT17" s="33">
        <v>3</v>
      </c>
      <c r="BU17" s="12"/>
      <c r="BV17" s="33">
        <v>2</v>
      </c>
      <c r="BW17" s="12"/>
      <c r="BX17" s="33">
        <v>1</v>
      </c>
      <c r="BY17" s="11"/>
      <c r="BZ17" s="33">
        <v>4</v>
      </c>
      <c r="CA17" s="12"/>
      <c r="CB17" s="33">
        <v>2</v>
      </c>
      <c r="CC17" s="12"/>
      <c r="CD17" s="33">
        <v>2</v>
      </c>
      <c r="CE17" s="12"/>
      <c r="CF17" s="33">
        <v>4</v>
      </c>
      <c r="CG17" s="12"/>
      <c r="CH17" s="33">
        <v>2</v>
      </c>
      <c r="CI17" s="12"/>
      <c r="CJ17" s="33">
        <v>3</v>
      </c>
      <c r="CK17" s="12"/>
      <c r="CL17" s="33">
        <v>2</v>
      </c>
      <c r="CM17" s="12"/>
      <c r="CN17" s="33">
        <v>2</v>
      </c>
      <c r="CO17" s="12"/>
      <c r="CP17" s="33">
        <v>1</v>
      </c>
      <c r="CQ17" s="12"/>
      <c r="CR17" s="33">
        <v>4</v>
      </c>
      <c r="CS17" s="12"/>
      <c r="CT17" s="33">
        <v>3</v>
      </c>
      <c r="CU17" s="12"/>
      <c r="CV17" s="33">
        <v>2</v>
      </c>
      <c r="CW17" s="12"/>
      <c r="CX17" s="33">
        <v>4</v>
      </c>
      <c r="CY17" s="12"/>
      <c r="CZ17" s="33">
        <v>3</v>
      </c>
      <c r="DA17" s="12"/>
      <c r="DB17" s="33">
        <v>2</v>
      </c>
      <c r="DC17" s="29">
        <f t="shared" si="8"/>
        <v>0</v>
      </c>
      <c r="DD17" s="27">
        <f t="shared" si="9"/>
        <v>0</v>
      </c>
    </row>
    <row r="18" spans="1:108" ht="27.75" customHeight="1" x14ac:dyDescent="0.25">
      <c r="A18" s="20">
        <v>7</v>
      </c>
      <c r="B18" s="19"/>
      <c r="C18" s="9"/>
      <c r="D18" s="9"/>
      <c r="E18" s="9"/>
      <c r="F18" s="10"/>
      <c r="G18" s="10"/>
      <c r="H18" s="32">
        <v>25</v>
      </c>
      <c r="I18" s="10"/>
      <c r="J18" s="32">
        <v>15</v>
      </c>
      <c r="K18" s="10"/>
      <c r="L18" s="32">
        <v>5</v>
      </c>
      <c r="M18" s="10"/>
      <c r="N18" s="32">
        <v>2</v>
      </c>
      <c r="O18" s="10"/>
      <c r="P18" s="32">
        <v>5</v>
      </c>
      <c r="Q18" s="25">
        <f t="shared" si="5"/>
        <v>0</v>
      </c>
      <c r="R18" s="10"/>
      <c r="S18" s="33">
        <v>0.5</v>
      </c>
      <c r="T18" s="8"/>
      <c r="U18" s="32">
        <v>1</v>
      </c>
      <c r="V18" s="13"/>
      <c r="W18" s="32">
        <v>2</v>
      </c>
      <c r="X18" s="13"/>
      <c r="Y18" s="32">
        <v>3</v>
      </c>
      <c r="Z18" s="25">
        <f t="shared" si="6"/>
        <v>0</v>
      </c>
      <c r="AA18" s="10"/>
      <c r="AB18" s="33">
        <v>3</v>
      </c>
      <c r="AC18" s="26">
        <f t="shared" si="0"/>
        <v>0</v>
      </c>
      <c r="AD18" s="8"/>
      <c r="AE18" s="33">
        <v>2</v>
      </c>
      <c r="AF18" s="26">
        <f t="shared" si="1"/>
        <v>0</v>
      </c>
      <c r="AG18" s="8"/>
      <c r="AH18" s="33">
        <v>3</v>
      </c>
      <c r="AI18" s="13"/>
      <c r="AJ18" s="33">
        <v>3</v>
      </c>
      <c r="AK18" s="25">
        <f t="shared" si="7"/>
        <v>0</v>
      </c>
      <c r="AL18" s="8"/>
      <c r="AM18" s="33">
        <v>5</v>
      </c>
      <c r="AN18" s="8"/>
      <c r="AO18" s="33">
        <v>3</v>
      </c>
      <c r="AP18" s="8"/>
      <c r="AQ18" s="33">
        <v>5</v>
      </c>
      <c r="AR18" s="8"/>
      <c r="AS18" s="33">
        <v>4</v>
      </c>
      <c r="AT18" s="8"/>
      <c r="AU18" s="33">
        <v>2</v>
      </c>
      <c r="AV18" s="8"/>
      <c r="AW18" s="33">
        <v>1</v>
      </c>
      <c r="AX18" s="26">
        <f t="shared" si="2"/>
        <v>0</v>
      </c>
      <c r="AY18" s="8"/>
      <c r="AZ18" s="33">
        <v>1</v>
      </c>
      <c r="BA18" s="8"/>
      <c r="BB18" s="33">
        <v>2</v>
      </c>
      <c r="BC18" s="26">
        <f t="shared" si="3"/>
        <v>0</v>
      </c>
      <c r="BD18" s="8"/>
      <c r="BE18" s="33">
        <v>1</v>
      </c>
      <c r="BF18" s="8"/>
      <c r="BG18" s="33">
        <v>0.5</v>
      </c>
      <c r="BH18" s="8"/>
      <c r="BI18" s="33">
        <v>3</v>
      </c>
      <c r="BJ18" s="8"/>
      <c r="BK18" s="33">
        <v>2</v>
      </c>
      <c r="BL18" s="26">
        <f t="shared" si="4"/>
        <v>0</v>
      </c>
      <c r="BM18" s="11"/>
      <c r="BN18" s="33">
        <v>2</v>
      </c>
      <c r="BO18" s="11"/>
      <c r="BP18" s="33">
        <v>3</v>
      </c>
      <c r="BQ18" s="12"/>
      <c r="BR18" s="33">
        <v>2</v>
      </c>
      <c r="BS18" s="11"/>
      <c r="BT18" s="33">
        <v>3</v>
      </c>
      <c r="BU18" s="12"/>
      <c r="BV18" s="33">
        <v>2</v>
      </c>
      <c r="BW18" s="12"/>
      <c r="BX18" s="33">
        <v>1</v>
      </c>
      <c r="BY18" s="11"/>
      <c r="BZ18" s="33">
        <v>4</v>
      </c>
      <c r="CA18" s="12"/>
      <c r="CB18" s="33">
        <v>2</v>
      </c>
      <c r="CC18" s="12"/>
      <c r="CD18" s="33">
        <v>2</v>
      </c>
      <c r="CE18" s="12"/>
      <c r="CF18" s="33">
        <v>4</v>
      </c>
      <c r="CG18" s="12"/>
      <c r="CH18" s="33">
        <v>2</v>
      </c>
      <c r="CI18" s="12"/>
      <c r="CJ18" s="33">
        <v>3</v>
      </c>
      <c r="CK18" s="12"/>
      <c r="CL18" s="33">
        <v>2</v>
      </c>
      <c r="CM18" s="12"/>
      <c r="CN18" s="33">
        <v>2</v>
      </c>
      <c r="CO18" s="12"/>
      <c r="CP18" s="33">
        <v>1</v>
      </c>
      <c r="CQ18" s="12"/>
      <c r="CR18" s="33">
        <v>4</v>
      </c>
      <c r="CS18" s="12"/>
      <c r="CT18" s="33">
        <v>3</v>
      </c>
      <c r="CU18" s="12"/>
      <c r="CV18" s="33">
        <v>2</v>
      </c>
      <c r="CW18" s="12"/>
      <c r="CX18" s="33">
        <v>4</v>
      </c>
      <c r="CY18" s="12"/>
      <c r="CZ18" s="33">
        <v>3</v>
      </c>
      <c r="DA18" s="12"/>
      <c r="DB18" s="33">
        <v>2</v>
      </c>
      <c r="DC18" s="29">
        <f t="shared" si="8"/>
        <v>0</v>
      </c>
      <c r="DD18" s="27">
        <f t="shared" si="9"/>
        <v>0</v>
      </c>
    </row>
    <row r="19" spans="1:108" ht="27.75" customHeight="1" x14ac:dyDescent="0.25">
      <c r="A19" s="20">
        <v>8</v>
      </c>
      <c r="B19" s="19"/>
      <c r="C19" s="9"/>
      <c r="D19" s="9"/>
      <c r="E19" s="9"/>
      <c r="F19" s="10"/>
      <c r="G19" s="10"/>
      <c r="H19" s="32">
        <v>25</v>
      </c>
      <c r="I19" s="10"/>
      <c r="J19" s="32">
        <v>15</v>
      </c>
      <c r="K19" s="10"/>
      <c r="L19" s="32">
        <v>5</v>
      </c>
      <c r="M19" s="10"/>
      <c r="N19" s="32">
        <v>2</v>
      </c>
      <c r="O19" s="10"/>
      <c r="P19" s="32">
        <v>5</v>
      </c>
      <c r="Q19" s="25">
        <f t="shared" si="5"/>
        <v>0</v>
      </c>
      <c r="R19" s="10"/>
      <c r="S19" s="33">
        <v>0.5</v>
      </c>
      <c r="T19" s="8"/>
      <c r="U19" s="32">
        <v>1</v>
      </c>
      <c r="V19" s="13"/>
      <c r="W19" s="32">
        <v>2</v>
      </c>
      <c r="X19" s="13"/>
      <c r="Y19" s="32">
        <v>3</v>
      </c>
      <c r="Z19" s="25">
        <f t="shared" si="6"/>
        <v>0</v>
      </c>
      <c r="AA19" s="10"/>
      <c r="AB19" s="33">
        <v>3</v>
      </c>
      <c r="AC19" s="26">
        <f t="shared" si="0"/>
        <v>0</v>
      </c>
      <c r="AD19" s="8"/>
      <c r="AE19" s="33">
        <v>2</v>
      </c>
      <c r="AF19" s="26">
        <f t="shared" si="1"/>
        <v>0</v>
      </c>
      <c r="AG19" s="8"/>
      <c r="AH19" s="33">
        <v>3</v>
      </c>
      <c r="AI19" s="13"/>
      <c r="AJ19" s="33">
        <v>3</v>
      </c>
      <c r="AK19" s="25">
        <f t="shared" si="7"/>
        <v>0</v>
      </c>
      <c r="AL19" s="8"/>
      <c r="AM19" s="33">
        <v>5</v>
      </c>
      <c r="AN19" s="8"/>
      <c r="AO19" s="33">
        <v>3</v>
      </c>
      <c r="AP19" s="8"/>
      <c r="AQ19" s="33">
        <v>5</v>
      </c>
      <c r="AR19" s="8"/>
      <c r="AS19" s="33">
        <v>4</v>
      </c>
      <c r="AT19" s="8"/>
      <c r="AU19" s="33">
        <v>2</v>
      </c>
      <c r="AV19" s="8"/>
      <c r="AW19" s="33">
        <v>1</v>
      </c>
      <c r="AX19" s="26">
        <f t="shared" si="2"/>
        <v>0</v>
      </c>
      <c r="AY19" s="8"/>
      <c r="AZ19" s="33">
        <v>1</v>
      </c>
      <c r="BA19" s="8"/>
      <c r="BB19" s="33">
        <v>2</v>
      </c>
      <c r="BC19" s="26">
        <f t="shared" si="3"/>
        <v>0</v>
      </c>
      <c r="BD19" s="8"/>
      <c r="BE19" s="33">
        <v>1</v>
      </c>
      <c r="BF19" s="8"/>
      <c r="BG19" s="33">
        <v>0.5</v>
      </c>
      <c r="BH19" s="8"/>
      <c r="BI19" s="33">
        <v>3</v>
      </c>
      <c r="BJ19" s="8"/>
      <c r="BK19" s="33">
        <v>2</v>
      </c>
      <c r="BL19" s="26">
        <f t="shared" si="4"/>
        <v>0</v>
      </c>
      <c r="BM19" s="11"/>
      <c r="BN19" s="33">
        <v>2</v>
      </c>
      <c r="BO19" s="11"/>
      <c r="BP19" s="33">
        <v>3</v>
      </c>
      <c r="BQ19" s="12"/>
      <c r="BR19" s="33">
        <v>2</v>
      </c>
      <c r="BS19" s="11"/>
      <c r="BT19" s="33">
        <v>3</v>
      </c>
      <c r="BU19" s="12"/>
      <c r="BV19" s="33">
        <v>2</v>
      </c>
      <c r="BW19" s="12"/>
      <c r="BX19" s="33">
        <v>1</v>
      </c>
      <c r="BY19" s="11"/>
      <c r="BZ19" s="33">
        <v>4</v>
      </c>
      <c r="CA19" s="12"/>
      <c r="CB19" s="33">
        <v>2</v>
      </c>
      <c r="CC19" s="12"/>
      <c r="CD19" s="33">
        <v>2</v>
      </c>
      <c r="CE19" s="12"/>
      <c r="CF19" s="33">
        <v>4</v>
      </c>
      <c r="CG19" s="12"/>
      <c r="CH19" s="33">
        <v>2</v>
      </c>
      <c r="CI19" s="12"/>
      <c r="CJ19" s="33">
        <v>3</v>
      </c>
      <c r="CK19" s="12"/>
      <c r="CL19" s="33">
        <v>2</v>
      </c>
      <c r="CM19" s="12"/>
      <c r="CN19" s="33">
        <v>2</v>
      </c>
      <c r="CO19" s="12"/>
      <c r="CP19" s="33">
        <v>1</v>
      </c>
      <c r="CQ19" s="12"/>
      <c r="CR19" s="33">
        <v>4</v>
      </c>
      <c r="CS19" s="12"/>
      <c r="CT19" s="33">
        <v>3</v>
      </c>
      <c r="CU19" s="12"/>
      <c r="CV19" s="33">
        <v>2</v>
      </c>
      <c r="CW19" s="12"/>
      <c r="CX19" s="33">
        <v>4</v>
      </c>
      <c r="CY19" s="12"/>
      <c r="CZ19" s="33">
        <v>3</v>
      </c>
      <c r="DA19" s="12"/>
      <c r="DB19" s="33">
        <v>2</v>
      </c>
      <c r="DC19" s="29">
        <f t="shared" si="8"/>
        <v>0</v>
      </c>
      <c r="DD19" s="27">
        <f t="shared" si="9"/>
        <v>0</v>
      </c>
    </row>
    <row r="20" spans="1:108" ht="27.75" customHeight="1" x14ac:dyDescent="0.25">
      <c r="A20" s="20">
        <v>9</v>
      </c>
      <c r="B20" s="19"/>
      <c r="C20" s="9"/>
      <c r="D20" s="9"/>
      <c r="E20" s="9"/>
      <c r="F20" s="10"/>
      <c r="G20" s="10"/>
      <c r="H20" s="32">
        <v>25</v>
      </c>
      <c r="I20" s="10"/>
      <c r="J20" s="32">
        <v>15</v>
      </c>
      <c r="K20" s="10"/>
      <c r="L20" s="32">
        <v>5</v>
      </c>
      <c r="M20" s="10"/>
      <c r="N20" s="32">
        <v>2</v>
      </c>
      <c r="O20" s="10"/>
      <c r="P20" s="32">
        <v>5</v>
      </c>
      <c r="Q20" s="25">
        <f t="shared" si="5"/>
        <v>0</v>
      </c>
      <c r="R20" s="10"/>
      <c r="S20" s="33">
        <v>0.5</v>
      </c>
      <c r="T20" s="8"/>
      <c r="U20" s="32">
        <v>1</v>
      </c>
      <c r="V20" s="13"/>
      <c r="W20" s="32">
        <v>2</v>
      </c>
      <c r="X20" s="13"/>
      <c r="Y20" s="32">
        <v>3</v>
      </c>
      <c r="Z20" s="25">
        <f t="shared" si="6"/>
        <v>0</v>
      </c>
      <c r="AA20" s="10"/>
      <c r="AB20" s="33">
        <v>3</v>
      </c>
      <c r="AC20" s="26">
        <f t="shared" si="0"/>
        <v>0</v>
      </c>
      <c r="AD20" s="8"/>
      <c r="AE20" s="33">
        <v>2</v>
      </c>
      <c r="AF20" s="26">
        <f t="shared" si="1"/>
        <v>0</v>
      </c>
      <c r="AG20" s="8"/>
      <c r="AH20" s="33">
        <v>3</v>
      </c>
      <c r="AI20" s="13"/>
      <c r="AJ20" s="33">
        <v>3</v>
      </c>
      <c r="AK20" s="25">
        <f t="shared" si="7"/>
        <v>0</v>
      </c>
      <c r="AL20" s="8"/>
      <c r="AM20" s="33">
        <v>5</v>
      </c>
      <c r="AN20" s="8"/>
      <c r="AO20" s="33">
        <v>3</v>
      </c>
      <c r="AP20" s="8"/>
      <c r="AQ20" s="33">
        <v>5</v>
      </c>
      <c r="AR20" s="8"/>
      <c r="AS20" s="33">
        <v>4</v>
      </c>
      <c r="AT20" s="8"/>
      <c r="AU20" s="33">
        <v>2</v>
      </c>
      <c r="AV20" s="8"/>
      <c r="AW20" s="33">
        <v>1</v>
      </c>
      <c r="AX20" s="26">
        <f t="shared" si="2"/>
        <v>0</v>
      </c>
      <c r="AY20" s="8"/>
      <c r="AZ20" s="33">
        <v>1</v>
      </c>
      <c r="BA20" s="8"/>
      <c r="BB20" s="33">
        <v>2</v>
      </c>
      <c r="BC20" s="26">
        <f t="shared" si="3"/>
        <v>0</v>
      </c>
      <c r="BD20" s="8"/>
      <c r="BE20" s="33">
        <v>1</v>
      </c>
      <c r="BF20" s="8"/>
      <c r="BG20" s="33">
        <v>0.5</v>
      </c>
      <c r="BH20" s="8"/>
      <c r="BI20" s="33">
        <v>3</v>
      </c>
      <c r="BJ20" s="8"/>
      <c r="BK20" s="33">
        <v>2</v>
      </c>
      <c r="BL20" s="26">
        <f t="shared" si="4"/>
        <v>0</v>
      </c>
      <c r="BM20" s="11"/>
      <c r="BN20" s="33">
        <v>2</v>
      </c>
      <c r="BO20" s="11"/>
      <c r="BP20" s="33">
        <v>3</v>
      </c>
      <c r="BQ20" s="12"/>
      <c r="BR20" s="33">
        <v>2</v>
      </c>
      <c r="BS20" s="11"/>
      <c r="BT20" s="33">
        <v>3</v>
      </c>
      <c r="BU20" s="12"/>
      <c r="BV20" s="33">
        <v>2</v>
      </c>
      <c r="BW20" s="12"/>
      <c r="BX20" s="33">
        <v>1</v>
      </c>
      <c r="BY20" s="11"/>
      <c r="BZ20" s="33">
        <v>4</v>
      </c>
      <c r="CA20" s="12"/>
      <c r="CB20" s="33">
        <v>2</v>
      </c>
      <c r="CC20" s="12"/>
      <c r="CD20" s="33">
        <v>2</v>
      </c>
      <c r="CE20" s="12"/>
      <c r="CF20" s="33">
        <v>4</v>
      </c>
      <c r="CG20" s="12"/>
      <c r="CH20" s="33">
        <v>2</v>
      </c>
      <c r="CI20" s="12"/>
      <c r="CJ20" s="33">
        <v>3</v>
      </c>
      <c r="CK20" s="12"/>
      <c r="CL20" s="33">
        <v>2</v>
      </c>
      <c r="CM20" s="12"/>
      <c r="CN20" s="33">
        <v>2</v>
      </c>
      <c r="CO20" s="12"/>
      <c r="CP20" s="33">
        <v>1</v>
      </c>
      <c r="CQ20" s="12"/>
      <c r="CR20" s="33">
        <v>4</v>
      </c>
      <c r="CS20" s="12"/>
      <c r="CT20" s="33">
        <v>3</v>
      </c>
      <c r="CU20" s="12"/>
      <c r="CV20" s="33">
        <v>2</v>
      </c>
      <c r="CW20" s="12"/>
      <c r="CX20" s="33">
        <v>4</v>
      </c>
      <c r="CY20" s="12"/>
      <c r="CZ20" s="33">
        <v>3</v>
      </c>
      <c r="DA20" s="12"/>
      <c r="DB20" s="33">
        <v>2</v>
      </c>
      <c r="DC20" s="29">
        <f t="shared" si="8"/>
        <v>0</v>
      </c>
      <c r="DD20" s="27">
        <f t="shared" si="9"/>
        <v>0</v>
      </c>
    </row>
    <row r="21" spans="1:108" ht="27.75" customHeight="1" x14ac:dyDescent="0.25">
      <c r="A21" s="20">
        <v>10</v>
      </c>
      <c r="B21" s="19"/>
      <c r="C21" s="9"/>
      <c r="D21" s="9"/>
      <c r="E21" s="9"/>
      <c r="F21" s="10"/>
      <c r="G21" s="10"/>
      <c r="H21" s="32">
        <v>25</v>
      </c>
      <c r="I21" s="10"/>
      <c r="J21" s="32">
        <v>15</v>
      </c>
      <c r="K21" s="10"/>
      <c r="L21" s="32">
        <v>5</v>
      </c>
      <c r="M21" s="10"/>
      <c r="N21" s="32">
        <v>2</v>
      </c>
      <c r="O21" s="10"/>
      <c r="P21" s="32">
        <v>5</v>
      </c>
      <c r="Q21" s="25">
        <f t="shared" si="5"/>
        <v>0</v>
      </c>
      <c r="R21" s="10"/>
      <c r="S21" s="33">
        <v>0.5</v>
      </c>
      <c r="T21" s="8"/>
      <c r="U21" s="32">
        <v>1</v>
      </c>
      <c r="V21" s="13"/>
      <c r="W21" s="32">
        <v>2</v>
      </c>
      <c r="X21" s="13"/>
      <c r="Y21" s="32">
        <v>3</v>
      </c>
      <c r="Z21" s="25">
        <f t="shared" si="6"/>
        <v>0</v>
      </c>
      <c r="AA21" s="10"/>
      <c r="AB21" s="33">
        <v>3</v>
      </c>
      <c r="AC21" s="26">
        <f t="shared" si="0"/>
        <v>0</v>
      </c>
      <c r="AD21" s="8"/>
      <c r="AE21" s="33">
        <v>2</v>
      </c>
      <c r="AF21" s="26">
        <f t="shared" si="1"/>
        <v>0</v>
      </c>
      <c r="AG21" s="8"/>
      <c r="AH21" s="33">
        <v>3</v>
      </c>
      <c r="AI21" s="13"/>
      <c r="AJ21" s="33">
        <v>3</v>
      </c>
      <c r="AK21" s="25">
        <f t="shared" si="7"/>
        <v>0</v>
      </c>
      <c r="AL21" s="8"/>
      <c r="AM21" s="33">
        <v>5</v>
      </c>
      <c r="AN21" s="8"/>
      <c r="AO21" s="33">
        <v>3</v>
      </c>
      <c r="AP21" s="8"/>
      <c r="AQ21" s="33">
        <v>5</v>
      </c>
      <c r="AR21" s="8"/>
      <c r="AS21" s="33">
        <v>4</v>
      </c>
      <c r="AT21" s="8"/>
      <c r="AU21" s="33">
        <v>2</v>
      </c>
      <c r="AV21" s="8"/>
      <c r="AW21" s="33">
        <v>1</v>
      </c>
      <c r="AX21" s="26">
        <f t="shared" si="2"/>
        <v>0</v>
      </c>
      <c r="AY21" s="8"/>
      <c r="AZ21" s="33">
        <v>1</v>
      </c>
      <c r="BA21" s="8"/>
      <c r="BB21" s="33">
        <v>2</v>
      </c>
      <c r="BC21" s="26">
        <f t="shared" si="3"/>
        <v>0</v>
      </c>
      <c r="BD21" s="8"/>
      <c r="BE21" s="33">
        <v>1</v>
      </c>
      <c r="BF21" s="8"/>
      <c r="BG21" s="33">
        <v>0.5</v>
      </c>
      <c r="BH21" s="8"/>
      <c r="BI21" s="33">
        <v>3</v>
      </c>
      <c r="BJ21" s="8"/>
      <c r="BK21" s="33">
        <v>2</v>
      </c>
      <c r="BL21" s="26">
        <f t="shared" si="4"/>
        <v>0</v>
      </c>
      <c r="BM21" s="11"/>
      <c r="BN21" s="33">
        <v>2</v>
      </c>
      <c r="BO21" s="11"/>
      <c r="BP21" s="33">
        <v>3</v>
      </c>
      <c r="BQ21" s="12"/>
      <c r="BR21" s="33">
        <v>2</v>
      </c>
      <c r="BS21" s="11"/>
      <c r="BT21" s="33">
        <v>3</v>
      </c>
      <c r="BU21" s="12"/>
      <c r="BV21" s="33">
        <v>2</v>
      </c>
      <c r="BW21" s="12"/>
      <c r="BX21" s="33">
        <v>1</v>
      </c>
      <c r="BY21" s="11"/>
      <c r="BZ21" s="33">
        <v>4</v>
      </c>
      <c r="CA21" s="12"/>
      <c r="CB21" s="33">
        <v>2</v>
      </c>
      <c r="CC21" s="12"/>
      <c r="CD21" s="33">
        <v>2</v>
      </c>
      <c r="CE21" s="12"/>
      <c r="CF21" s="33">
        <v>4</v>
      </c>
      <c r="CG21" s="12"/>
      <c r="CH21" s="33">
        <v>2</v>
      </c>
      <c r="CI21" s="12"/>
      <c r="CJ21" s="33">
        <v>3</v>
      </c>
      <c r="CK21" s="12"/>
      <c r="CL21" s="33">
        <v>2</v>
      </c>
      <c r="CM21" s="12"/>
      <c r="CN21" s="33">
        <v>2</v>
      </c>
      <c r="CO21" s="12"/>
      <c r="CP21" s="33">
        <v>1</v>
      </c>
      <c r="CQ21" s="12"/>
      <c r="CR21" s="33">
        <v>4</v>
      </c>
      <c r="CS21" s="12"/>
      <c r="CT21" s="33">
        <v>3</v>
      </c>
      <c r="CU21" s="12"/>
      <c r="CV21" s="33">
        <v>2</v>
      </c>
      <c r="CW21" s="12"/>
      <c r="CX21" s="33">
        <v>4</v>
      </c>
      <c r="CY21" s="12"/>
      <c r="CZ21" s="33">
        <v>3</v>
      </c>
      <c r="DA21" s="12"/>
      <c r="DB21" s="33">
        <v>2</v>
      </c>
      <c r="DC21" s="29">
        <f t="shared" si="8"/>
        <v>0</v>
      </c>
      <c r="DD21" s="27">
        <f t="shared" si="9"/>
        <v>0</v>
      </c>
    </row>
    <row r="22" spans="1:108" ht="27.75" customHeight="1" x14ac:dyDescent="0.25">
      <c r="A22" s="20">
        <v>11</v>
      </c>
      <c r="B22" s="19"/>
      <c r="C22" s="9"/>
      <c r="D22" s="9"/>
      <c r="E22" s="9"/>
      <c r="F22" s="10"/>
      <c r="G22" s="10"/>
      <c r="H22" s="32">
        <v>25</v>
      </c>
      <c r="I22" s="10"/>
      <c r="J22" s="32">
        <v>15</v>
      </c>
      <c r="K22" s="10"/>
      <c r="L22" s="32">
        <v>5</v>
      </c>
      <c r="M22" s="10"/>
      <c r="N22" s="32">
        <v>2</v>
      </c>
      <c r="O22" s="10"/>
      <c r="P22" s="32">
        <v>5</v>
      </c>
      <c r="Q22" s="25">
        <f t="shared" si="5"/>
        <v>0</v>
      </c>
      <c r="R22" s="10"/>
      <c r="S22" s="33">
        <v>0.5</v>
      </c>
      <c r="T22" s="8"/>
      <c r="U22" s="32">
        <v>1</v>
      </c>
      <c r="V22" s="13"/>
      <c r="W22" s="32">
        <v>2</v>
      </c>
      <c r="X22" s="13"/>
      <c r="Y22" s="32">
        <v>3</v>
      </c>
      <c r="Z22" s="25">
        <f t="shared" si="6"/>
        <v>0</v>
      </c>
      <c r="AA22" s="10"/>
      <c r="AB22" s="33">
        <v>3</v>
      </c>
      <c r="AC22" s="26">
        <f t="shared" si="0"/>
        <v>0</v>
      </c>
      <c r="AD22" s="8"/>
      <c r="AE22" s="33">
        <v>2</v>
      </c>
      <c r="AF22" s="26">
        <f t="shared" si="1"/>
        <v>0</v>
      </c>
      <c r="AG22" s="8"/>
      <c r="AH22" s="33">
        <v>3</v>
      </c>
      <c r="AI22" s="13"/>
      <c r="AJ22" s="33">
        <v>3</v>
      </c>
      <c r="AK22" s="25">
        <f t="shared" si="7"/>
        <v>0</v>
      </c>
      <c r="AL22" s="8"/>
      <c r="AM22" s="33">
        <v>5</v>
      </c>
      <c r="AN22" s="8"/>
      <c r="AO22" s="33">
        <v>3</v>
      </c>
      <c r="AP22" s="8"/>
      <c r="AQ22" s="33">
        <v>5</v>
      </c>
      <c r="AR22" s="8"/>
      <c r="AS22" s="33">
        <v>4</v>
      </c>
      <c r="AT22" s="8"/>
      <c r="AU22" s="33">
        <v>2</v>
      </c>
      <c r="AV22" s="8"/>
      <c r="AW22" s="33">
        <v>1</v>
      </c>
      <c r="AX22" s="26">
        <f t="shared" si="2"/>
        <v>0</v>
      </c>
      <c r="AY22" s="8"/>
      <c r="AZ22" s="33">
        <v>1</v>
      </c>
      <c r="BA22" s="8"/>
      <c r="BB22" s="33">
        <v>2</v>
      </c>
      <c r="BC22" s="26">
        <f t="shared" si="3"/>
        <v>0</v>
      </c>
      <c r="BD22" s="8"/>
      <c r="BE22" s="33">
        <v>1</v>
      </c>
      <c r="BF22" s="8"/>
      <c r="BG22" s="33">
        <v>0.5</v>
      </c>
      <c r="BH22" s="8"/>
      <c r="BI22" s="33">
        <v>3</v>
      </c>
      <c r="BJ22" s="8"/>
      <c r="BK22" s="33">
        <v>2</v>
      </c>
      <c r="BL22" s="26">
        <f t="shared" si="4"/>
        <v>0</v>
      </c>
      <c r="BM22" s="11"/>
      <c r="BN22" s="33">
        <v>2</v>
      </c>
      <c r="BO22" s="11"/>
      <c r="BP22" s="33">
        <v>3</v>
      </c>
      <c r="BQ22" s="12"/>
      <c r="BR22" s="33">
        <v>2</v>
      </c>
      <c r="BS22" s="11"/>
      <c r="BT22" s="33">
        <v>3</v>
      </c>
      <c r="BU22" s="12"/>
      <c r="BV22" s="33">
        <v>2</v>
      </c>
      <c r="BW22" s="12"/>
      <c r="BX22" s="33">
        <v>1</v>
      </c>
      <c r="BY22" s="11"/>
      <c r="BZ22" s="33">
        <v>4</v>
      </c>
      <c r="CA22" s="12"/>
      <c r="CB22" s="33">
        <v>2</v>
      </c>
      <c r="CC22" s="12"/>
      <c r="CD22" s="33">
        <v>2</v>
      </c>
      <c r="CE22" s="12"/>
      <c r="CF22" s="33">
        <v>4</v>
      </c>
      <c r="CG22" s="12"/>
      <c r="CH22" s="33">
        <v>2</v>
      </c>
      <c r="CI22" s="12"/>
      <c r="CJ22" s="33">
        <v>3</v>
      </c>
      <c r="CK22" s="12"/>
      <c r="CL22" s="33">
        <v>2</v>
      </c>
      <c r="CM22" s="12"/>
      <c r="CN22" s="33">
        <v>2</v>
      </c>
      <c r="CO22" s="12"/>
      <c r="CP22" s="33">
        <v>1</v>
      </c>
      <c r="CQ22" s="12"/>
      <c r="CR22" s="33">
        <v>4</v>
      </c>
      <c r="CS22" s="12"/>
      <c r="CT22" s="33">
        <v>3</v>
      </c>
      <c r="CU22" s="12"/>
      <c r="CV22" s="33">
        <v>2</v>
      </c>
      <c r="CW22" s="12"/>
      <c r="CX22" s="33">
        <v>4</v>
      </c>
      <c r="CY22" s="12"/>
      <c r="CZ22" s="33">
        <v>3</v>
      </c>
      <c r="DA22" s="12"/>
      <c r="DB22" s="33">
        <v>2</v>
      </c>
      <c r="DC22" s="29">
        <f t="shared" si="8"/>
        <v>0</v>
      </c>
      <c r="DD22" s="27">
        <f t="shared" si="9"/>
        <v>0</v>
      </c>
    </row>
    <row r="23" spans="1:108" ht="27.75" customHeight="1" x14ac:dyDescent="0.25">
      <c r="A23" s="20">
        <v>12</v>
      </c>
      <c r="B23" s="19"/>
      <c r="C23" s="9"/>
      <c r="D23" s="9"/>
      <c r="E23" s="9"/>
      <c r="F23" s="10"/>
      <c r="G23" s="10"/>
      <c r="H23" s="32">
        <v>25</v>
      </c>
      <c r="I23" s="10"/>
      <c r="J23" s="32">
        <v>15</v>
      </c>
      <c r="K23" s="10"/>
      <c r="L23" s="32">
        <v>5</v>
      </c>
      <c r="M23" s="10"/>
      <c r="N23" s="32">
        <v>2</v>
      </c>
      <c r="O23" s="10"/>
      <c r="P23" s="32">
        <v>5</v>
      </c>
      <c r="Q23" s="25">
        <f t="shared" si="5"/>
        <v>0</v>
      </c>
      <c r="R23" s="10"/>
      <c r="S23" s="33">
        <v>0.5</v>
      </c>
      <c r="T23" s="8"/>
      <c r="U23" s="32">
        <v>1</v>
      </c>
      <c r="V23" s="13"/>
      <c r="W23" s="32">
        <v>2</v>
      </c>
      <c r="X23" s="13"/>
      <c r="Y23" s="32">
        <v>3</v>
      </c>
      <c r="Z23" s="25">
        <f t="shared" si="6"/>
        <v>0</v>
      </c>
      <c r="AA23" s="10"/>
      <c r="AB23" s="33">
        <v>3</v>
      </c>
      <c r="AC23" s="26">
        <f t="shared" si="0"/>
        <v>0</v>
      </c>
      <c r="AD23" s="8"/>
      <c r="AE23" s="33">
        <v>2</v>
      </c>
      <c r="AF23" s="26">
        <f t="shared" si="1"/>
        <v>0</v>
      </c>
      <c r="AG23" s="8"/>
      <c r="AH23" s="33">
        <v>3</v>
      </c>
      <c r="AI23" s="13"/>
      <c r="AJ23" s="33">
        <v>3</v>
      </c>
      <c r="AK23" s="25">
        <f t="shared" si="7"/>
        <v>0</v>
      </c>
      <c r="AL23" s="8"/>
      <c r="AM23" s="33">
        <v>5</v>
      </c>
      <c r="AN23" s="8"/>
      <c r="AO23" s="33">
        <v>3</v>
      </c>
      <c r="AP23" s="8"/>
      <c r="AQ23" s="33">
        <v>5</v>
      </c>
      <c r="AR23" s="8"/>
      <c r="AS23" s="33">
        <v>4</v>
      </c>
      <c r="AT23" s="8"/>
      <c r="AU23" s="33">
        <v>2</v>
      </c>
      <c r="AV23" s="8"/>
      <c r="AW23" s="33">
        <v>1</v>
      </c>
      <c r="AX23" s="26">
        <f t="shared" si="2"/>
        <v>0</v>
      </c>
      <c r="AY23" s="8"/>
      <c r="AZ23" s="33">
        <v>1</v>
      </c>
      <c r="BA23" s="8"/>
      <c r="BB23" s="33">
        <v>2</v>
      </c>
      <c r="BC23" s="26">
        <f t="shared" si="3"/>
        <v>0</v>
      </c>
      <c r="BD23" s="8"/>
      <c r="BE23" s="33">
        <v>1</v>
      </c>
      <c r="BF23" s="8"/>
      <c r="BG23" s="33">
        <v>0.5</v>
      </c>
      <c r="BH23" s="8"/>
      <c r="BI23" s="33">
        <v>3</v>
      </c>
      <c r="BJ23" s="8"/>
      <c r="BK23" s="33">
        <v>2</v>
      </c>
      <c r="BL23" s="26">
        <f t="shared" si="4"/>
        <v>0</v>
      </c>
      <c r="BM23" s="11"/>
      <c r="BN23" s="33">
        <v>2</v>
      </c>
      <c r="BO23" s="11"/>
      <c r="BP23" s="33">
        <v>3</v>
      </c>
      <c r="BQ23" s="12"/>
      <c r="BR23" s="33">
        <v>2</v>
      </c>
      <c r="BS23" s="11"/>
      <c r="BT23" s="33">
        <v>3</v>
      </c>
      <c r="BU23" s="12"/>
      <c r="BV23" s="33">
        <v>2</v>
      </c>
      <c r="BW23" s="12"/>
      <c r="BX23" s="33">
        <v>1</v>
      </c>
      <c r="BY23" s="11"/>
      <c r="BZ23" s="33">
        <v>4</v>
      </c>
      <c r="CA23" s="12"/>
      <c r="CB23" s="33">
        <v>2</v>
      </c>
      <c r="CC23" s="12"/>
      <c r="CD23" s="33">
        <v>2</v>
      </c>
      <c r="CE23" s="12"/>
      <c r="CF23" s="33">
        <v>4</v>
      </c>
      <c r="CG23" s="12"/>
      <c r="CH23" s="33">
        <v>2</v>
      </c>
      <c r="CI23" s="12"/>
      <c r="CJ23" s="33">
        <v>3</v>
      </c>
      <c r="CK23" s="12"/>
      <c r="CL23" s="33">
        <v>2</v>
      </c>
      <c r="CM23" s="12"/>
      <c r="CN23" s="33">
        <v>2</v>
      </c>
      <c r="CO23" s="12"/>
      <c r="CP23" s="33">
        <v>1</v>
      </c>
      <c r="CQ23" s="12"/>
      <c r="CR23" s="33">
        <v>4</v>
      </c>
      <c r="CS23" s="12"/>
      <c r="CT23" s="33">
        <v>3</v>
      </c>
      <c r="CU23" s="12"/>
      <c r="CV23" s="33">
        <v>2</v>
      </c>
      <c r="CW23" s="12"/>
      <c r="CX23" s="33">
        <v>4</v>
      </c>
      <c r="CY23" s="12"/>
      <c r="CZ23" s="33">
        <v>3</v>
      </c>
      <c r="DA23" s="12"/>
      <c r="DB23" s="33">
        <v>2</v>
      </c>
      <c r="DC23" s="29">
        <f t="shared" si="8"/>
        <v>0</v>
      </c>
      <c r="DD23" s="27">
        <f t="shared" si="9"/>
        <v>0</v>
      </c>
    </row>
    <row r="24" spans="1:108" ht="27.75" customHeight="1" x14ac:dyDescent="0.25">
      <c r="A24" s="20">
        <v>13</v>
      </c>
      <c r="B24" s="19"/>
      <c r="C24" s="9"/>
      <c r="D24" s="9"/>
      <c r="E24" s="9"/>
      <c r="F24" s="10"/>
      <c r="G24" s="10"/>
      <c r="H24" s="32">
        <v>25</v>
      </c>
      <c r="I24" s="10"/>
      <c r="J24" s="32">
        <v>15</v>
      </c>
      <c r="K24" s="10"/>
      <c r="L24" s="32">
        <v>5</v>
      </c>
      <c r="M24" s="10"/>
      <c r="N24" s="32">
        <v>2</v>
      </c>
      <c r="O24" s="10"/>
      <c r="P24" s="32">
        <v>5</v>
      </c>
      <c r="Q24" s="25">
        <f t="shared" si="5"/>
        <v>0</v>
      </c>
      <c r="R24" s="10"/>
      <c r="S24" s="33">
        <v>0.5</v>
      </c>
      <c r="T24" s="8"/>
      <c r="U24" s="32">
        <v>1</v>
      </c>
      <c r="V24" s="13"/>
      <c r="W24" s="32">
        <v>2</v>
      </c>
      <c r="X24" s="13"/>
      <c r="Y24" s="32">
        <v>3</v>
      </c>
      <c r="Z24" s="25">
        <f t="shared" si="6"/>
        <v>0</v>
      </c>
      <c r="AA24" s="10"/>
      <c r="AB24" s="33">
        <v>3</v>
      </c>
      <c r="AC24" s="26">
        <f t="shared" si="0"/>
        <v>0</v>
      </c>
      <c r="AD24" s="8"/>
      <c r="AE24" s="33">
        <v>2</v>
      </c>
      <c r="AF24" s="26">
        <f t="shared" si="1"/>
        <v>0</v>
      </c>
      <c r="AG24" s="8"/>
      <c r="AH24" s="33">
        <v>3</v>
      </c>
      <c r="AI24" s="13"/>
      <c r="AJ24" s="33">
        <v>3</v>
      </c>
      <c r="AK24" s="25">
        <f t="shared" si="7"/>
        <v>0</v>
      </c>
      <c r="AL24" s="8"/>
      <c r="AM24" s="33">
        <v>5</v>
      </c>
      <c r="AN24" s="8"/>
      <c r="AO24" s="33">
        <v>3</v>
      </c>
      <c r="AP24" s="8"/>
      <c r="AQ24" s="33">
        <v>5</v>
      </c>
      <c r="AR24" s="8"/>
      <c r="AS24" s="33">
        <v>4</v>
      </c>
      <c r="AT24" s="8"/>
      <c r="AU24" s="33">
        <v>2</v>
      </c>
      <c r="AV24" s="8"/>
      <c r="AW24" s="33">
        <v>1</v>
      </c>
      <c r="AX24" s="26">
        <f t="shared" si="2"/>
        <v>0</v>
      </c>
      <c r="AY24" s="8"/>
      <c r="AZ24" s="33">
        <v>1</v>
      </c>
      <c r="BA24" s="8"/>
      <c r="BB24" s="33">
        <v>2</v>
      </c>
      <c r="BC24" s="26">
        <f t="shared" si="3"/>
        <v>0</v>
      </c>
      <c r="BD24" s="8"/>
      <c r="BE24" s="33">
        <v>1</v>
      </c>
      <c r="BF24" s="8"/>
      <c r="BG24" s="33">
        <v>0.5</v>
      </c>
      <c r="BH24" s="8"/>
      <c r="BI24" s="33">
        <v>3</v>
      </c>
      <c r="BJ24" s="8"/>
      <c r="BK24" s="33">
        <v>2</v>
      </c>
      <c r="BL24" s="26">
        <f t="shared" si="4"/>
        <v>0</v>
      </c>
      <c r="BM24" s="11"/>
      <c r="BN24" s="33">
        <v>2</v>
      </c>
      <c r="BO24" s="11"/>
      <c r="BP24" s="33">
        <v>3</v>
      </c>
      <c r="BQ24" s="12"/>
      <c r="BR24" s="33">
        <v>2</v>
      </c>
      <c r="BS24" s="11"/>
      <c r="BT24" s="33">
        <v>3</v>
      </c>
      <c r="BU24" s="12"/>
      <c r="BV24" s="33">
        <v>2</v>
      </c>
      <c r="BW24" s="12"/>
      <c r="BX24" s="33">
        <v>1</v>
      </c>
      <c r="BY24" s="11"/>
      <c r="BZ24" s="33">
        <v>4</v>
      </c>
      <c r="CA24" s="12"/>
      <c r="CB24" s="33">
        <v>2</v>
      </c>
      <c r="CC24" s="12"/>
      <c r="CD24" s="33">
        <v>2</v>
      </c>
      <c r="CE24" s="12"/>
      <c r="CF24" s="33">
        <v>4</v>
      </c>
      <c r="CG24" s="12"/>
      <c r="CH24" s="33">
        <v>2</v>
      </c>
      <c r="CI24" s="12"/>
      <c r="CJ24" s="33">
        <v>3</v>
      </c>
      <c r="CK24" s="12"/>
      <c r="CL24" s="33">
        <v>2</v>
      </c>
      <c r="CM24" s="12"/>
      <c r="CN24" s="33">
        <v>2</v>
      </c>
      <c r="CO24" s="12"/>
      <c r="CP24" s="33">
        <v>1</v>
      </c>
      <c r="CQ24" s="12"/>
      <c r="CR24" s="33">
        <v>4</v>
      </c>
      <c r="CS24" s="12"/>
      <c r="CT24" s="33">
        <v>3</v>
      </c>
      <c r="CU24" s="12"/>
      <c r="CV24" s="33">
        <v>2</v>
      </c>
      <c r="CW24" s="12"/>
      <c r="CX24" s="33">
        <v>4</v>
      </c>
      <c r="CY24" s="12"/>
      <c r="CZ24" s="33">
        <v>3</v>
      </c>
      <c r="DA24" s="12"/>
      <c r="DB24" s="33">
        <v>2</v>
      </c>
      <c r="DC24" s="29">
        <f t="shared" si="8"/>
        <v>0</v>
      </c>
      <c r="DD24" s="27">
        <f t="shared" si="9"/>
        <v>0</v>
      </c>
    </row>
    <row r="25" spans="1:108" ht="45.75" customHeight="1" x14ac:dyDescent="0.25">
      <c r="B25" s="6"/>
      <c r="C25" s="6"/>
      <c r="D25" s="6"/>
      <c r="E25" s="6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</row>
    <row r="26" spans="1:108" ht="45.75" customHeight="1" x14ac:dyDescent="0.25">
      <c r="B26" s="6"/>
      <c r="C26" s="6"/>
      <c r="D26" s="6"/>
      <c r="E26" s="6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41.25" customHeight="1" x14ac:dyDescent="0.25">
      <c r="B27" s="114" t="s">
        <v>82</v>
      </c>
      <c r="C27" s="88"/>
      <c r="D27" s="88"/>
      <c r="E27" s="88"/>
      <c r="F27" s="88"/>
      <c r="G27" s="88"/>
      <c r="H27" s="88"/>
      <c r="I27" s="89"/>
      <c r="J27" s="31"/>
      <c r="K27" s="7"/>
      <c r="L27" s="7"/>
      <c r="M27" s="7"/>
      <c r="N27" s="7"/>
      <c r="O27" s="7"/>
      <c r="P27" s="7"/>
      <c r="Q27" s="7"/>
      <c r="R27" s="7"/>
      <c r="S27" s="7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31.5" customHeight="1" x14ac:dyDescent="0.25">
      <c r="B28" s="114" t="s">
        <v>83</v>
      </c>
      <c r="C28" s="88"/>
      <c r="D28" s="88"/>
      <c r="E28" s="88"/>
      <c r="F28" s="89"/>
      <c r="G28" s="114" t="s">
        <v>84</v>
      </c>
      <c r="H28" s="115"/>
      <c r="I28" s="89"/>
      <c r="J28" s="31"/>
      <c r="K28" s="7"/>
      <c r="L28" s="7"/>
      <c r="M28" s="7"/>
      <c r="N28" s="7"/>
      <c r="O28" s="7"/>
      <c r="P28" s="7"/>
      <c r="Q28" s="7"/>
      <c r="R28" s="7"/>
      <c r="S28" s="7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33" customHeight="1" x14ac:dyDescent="0.25">
      <c r="B29" s="87"/>
      <c r="C29" s="88"/>
      <c r="D29" s="88"/>
      <c r="E29" s="88"/>
      <c r="F29" s="89"/>
      <c r="G29" s="87"/>
      <c r="H29" s="90"/>
      <c r="I29" s="89"/>
      <c r="J29" s="31"/>
      <c r="K29" s="7"/>
      <c r="L29" s="7"/>
      <c r="M29" s="7"/>
      <c r="N29" s="7"/>
      <c r="O29" s="7"/>
      <c r="P29" s="7"/>
      <c r="Q29" s="7"/>
      <c r="R29" s="7"/>
      <c r="S29" s="7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33" customHeight="1" x14ac:dyDescent="0.25">
      <c r="B30" s="87"/>
      <c r="C30" s="88"/>
      <c r="D30" s="88"/>
      <c r="E30" s="88"/>
      <c r="F30" s="89"/>
      <c r="G30" s="87"/>
      <c r="H30" s="90"/>
      <c r="I30" s="89"/>
      <c r="J30" s="31"/>
      <c r="K30" s="7"/>
      <c r="L30" s="7"/>
      <c r="M30" s="7"/>
      <c r="N30" s="7"/>
      <c r="O30" s="7"/>
      <c r="P30" s="7"/>
      <c r="Q30" s="7"/>
      <c r="R30" s="7"/>
      <c r="S30" s="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33" customHeight="1" x14ac:dyDescent="0.25">
      <c r="B31" s="87"/>
      <c r="C31" s="88"/>
      <c r="D31" s="88"/>
      <c r="E31" s="88"/>
      <c r="F31" s="89"/>
      <c r="G31" s="87"/>
      <c r="H31" s="90"/>
      <c r="I31" s="89"/>
      <c r="J31" s="31"/>
      <c r="K31" s="7"/>
      <c r="L31" s="7"/>
      <c r="M31" s="7"/>
      <c r="N31" s="7"/>
      <c r="O31" s="7"/>
      <c r="P31" s="7"/>
      <c r="Q31" s="7"/>
      <c r="R31" s="7"/>
      <c r="S31" s="7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33" customHeight="1" x14ac:dyDescent="0.25">
      <c r="B32" s="87"/>
      <c r="C32" s="88"/>
      <c r="D32" s="88"/>
      <c r="E32" s="88"/>
      <c r="F32" s="89"/>
      <c r="G32" s="87"/>
      <c r="H32" s="90"/>
      <c r="I32" s="89"/>
      <c r="J32" s="31"/>
      <c r="K32" s="7"/>
      <c r="L32" s="7"/>
      <c r="M32" s="7"/>
      <c r="N32" s="7"/>
      <c r="O32" s="7"/>
      <c r="P32" s="7"/>
      <c r="Q32" s="7"/>
      <c r="R32" s="7"/>
      <c r="S32" s="7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2:108" ht="33" customHeight="1" x14ac:dyDescent="0.25">
      <c r="B33" s="87"/>
      <c r="C33" s="88"/>
      <c r="D33" s="88"/>
      <c r="E33" s="88"/>
      <c r="F33" s="89"/>
      <c r="G33" s="87"/>
      <c r="H33" s="90"/>
      <c r="I33" s="89"/>
      <c r="J33" s="31"/>
      <c r="K33" s="7"/>
      <c r="L33" s="7"/>
      <c r="M33" s="7"/>
      <c r="N33" s="7"/>
      <c r="O33" s="7"/>
      <c r="P33" s="7"/>
      <c r="Q33" s="7"/>
      <c r="R33" s="7"/>
      <c r="S33" s="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2:108" ht="33" customHeight="1" x14ac:dyDescent="0.25">
      <c r="B34" s="87"/>
      <c r="C34" s="88"/>
      <c r="D34" s="88"/>
      <c r="E34" s="88"/>
      <c r="F34" s="89"/>
      <c r="G34" s="87"/>
      <c r="H34" s="90"/>
      <c r="I34" s="89"/>
      <c r="J34" s="31"/>
      <c r="K34" s="7"/>
      <c r="L34" s="7"/>
      <c r="M34" s="7"/>
      <c r="N34" s="7"/>
      <c r="O34" s="7"/>
      <c r="P34" s="7"/>
      <c r="Q34" s="7"/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2:108" ht="12.75" customHeight="1" x14ac:dyDescent="0.25">
      <c r="B35" s="6"/>
      <c r="C35" s="6"/>
      <c r="D35" s="6"/>
      <c r="E35" s="6"/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2:108" ht="12.75" customHeight="1" x14ac:dyDescent="0.25">
      <c r="B36" s="6"/>
      <c r="C36" s="6"/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2:108" ht="12.75" customHeight="1" x14ac:dyDescent="0.25">
      <c r="B37" s="6"/>
      <c r="C37" s="6"/>
      <c r="D37" s="6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2:108" ht="12.75" customHeight="1" x14ac:dyDescent="0.25">
      <c r="B38" s="6"/>
      <c r="C38" s="6"/>
      <c r="D38" s="6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2:108" ht="12.75" customHeight="1" x14ac:dyDescent="0.25"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2:108" ht="12.75" customHeight="1" x14ac:dyDescent="0.25"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2:108" ht="12.75" customHeight="1" x14ac:dyDescent="0.25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</row>
    <row r="42" spans="2:108" ht="12.75" customHeight="1" x14ac:dyDescent="0.25">
      <c r="B42" s="6"/>
      <c r="C42" s="6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2:108" ht="12.75" customHeight="1" x14ac:dyDescent="0.25">
      <c r="B43" s="6"/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2:108" ht="12.75" customHeight="1" x14ac:dyDescent="0.25">
      <c r="B44" s="6"/>
      <c r="C44" s="6"/>
      <c r="D44" s="6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2:108" ht="12.75" customHeight="1" x14ac:dyDescent="0.25">
      <c r="B45" s="6"/>
      <c r="C45" s="6"/>
      <c r="D45" s="6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2:108" ht="12.75" customHeight="1" x14ac:dyDescent="0.25">
      <c r="B46" s="6"/>
      <c r="C46" s="6"/>
      <c r="D46" s="6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2:108" ht="12.75" customHeight="1" x14ac:dyDescent="0.25">
      <c r="B47" s="6"/>
      <c r="C47" s="6"/>
      <c r="D47" s="6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2:108" ht="12.75" customHeight="1" x14ac:dyDescent="0.25">
      <c r="B48" s="6"/>
      <c r="C48" s="6"/>
      <c r="D48" s="6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2:108" ht="12.75" customHeight="1" x14ac:dyDescent="0.25">
      <c r="B49" s="6"/>
      <c r="C49" s="6"/>
      <c r="D49" s="6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2:108" ht="12.75" customHeight="1" x14ac:dyDescent="0.25">
      <c r="B50" s="6"/>
      <c r="C50" s="6"/>
      <c r="D50" s="6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</row>
    <row r="51" spans="2:108" ht="12.75" customHeight="1" x14ac:dyDescent="0.25">
      <c r="B51" s="6"/>
      <c r="C51" s="6"/>
      <c r="D51" s="6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2:108" ht="12.75" customHeight="1" x14ac:dyDescent="0.25">
      <c r="B52" s="6"/>
      <c r="C52" s="6"/>
      <c r="D52" s="6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2:108" ht="12.75" customHeight="1" x14ac:dyDescent="0.25">
      <c r="B53" s="6"/>
      <c r="C53" s="6"/>
      <c r="D53" s="6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2:108" ht="12.75" customHeight="1" x14ac:dyDescent="0.25">
      <c r="B54" s="6"/>
      <c r="C54" s="6"/>
      <c r="D54" s="6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2:108" ht="12.75" customHeight="1" x14ac:dyDescent="0.25">
      <c r="B55" s="6"/>
      <c r="C55" s="6"/>
      <c r="D55" s="6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2:108" ht="12.75" customHeight="1" x14ac:dyDescent="0.25">
      <c r="B56" s="6"/>
      <c r="C56" s="6"/>
      <c r="D56" s="6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2:108" ht="12.75" customHeight="1" x14ac:dyDescent="0.25">
      <c r="B57" s="6"/>
      <c r="C57" s="6"/>
      <c r="D57" s="6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2:108" ht="12.75" customHeight="1" x14ac:dyDescent="0.25">
      <c r="B58" s="6"/>
      <c r="C58" s="6"/>
      <c r="D58" s="6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2:108" ht="12.75" customHeight="1" x14ac:dyDescent="0.25">
      <c r="B59" s="6"/>
      <c r="C59" s="6"/>
      <c r="D59" s="6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2:108" ht="12.75" customHeight="1" x14ac:dyDescent="0.25">
      <c r="B60" s="6"/>
      <c r="C60" s="6"/>
      <c r="D60" s="6"/>
      <c r="E60" s="6"/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2:108" ht="12.75" customHeight="1" x14ac:dyDescent="0.25">
      <c r="B61" s="6"/>
      <c r="C61" s="6"/>
      <c r="D61" s="6"/>
      <c r="E61" s="6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2:108" ht="12.75" customHeight="1" x14ac:dyDescent="0.25">
      <c r="B62" s="6"/>
      <c r="C62" s="6"/>
      <c r="D62" s="6"/>
      <c r="E62" s="6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2:108" ht="12.75" customHeight="1" x14ac:dyDescent="0.25">
      <c r="B63" s="6"/>
      <c r="C63" s="6"/>
      <c r="D63" s="6"/>
      <c r="E63" s="6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2:108" ht="12.75" customHeight="1" x14ac:dyDescent="0.25">
      <c r="B64" s="6"/>
      <c r="C64" s="6"/>
      <c r="D64" s="6"/>
      <c r="E64" s="6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2:108" ht="12.75" customHeight="1" x14ac:dyDescent="0.25">
      <c r="B65" s="6"/>
      <c r="C65" s="6"/>
      <c r="D65" s="6"/>
      <c r="E65" s="6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2:108" ht="12.75" customHeight="1" x14ac:dyDescent="0.25">
      <c r="B66" s="6"/>
      <c r="C66" s="6"/>
      <c r="D66" s="6"/>
      <c r="E66" s="6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2:108" ht="12.75" customHeight="1" x14ac:dyDescent="0.25">
      <c r="B67" s="6"/>
      <c r="C67" s="6"/>
      <c r="D67" s="6"/>
      <c r="E67" s="6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</row>
    <row r="68" spans="2:108" ht="12.75" customHeight="1" x14ac:dyDescent="0.25">
      <c r="B68" s="6"/>
      <c r="C68" s="6"/>
      <c r="D68" s="6"/>
      <c r="E68" s="6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2:108" ht="12.75" customHeight="1" x14ac:dyDescent="0.25">
      <c r="B69" s="6"/>
      <c r="C69" s="6"/>
      <c r="D69" s="6"/>
      <c r="E69" s="6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2:108" ht="12.75" customHeight="1" x14ac:dyDescent="0.25">
      <c r="B70" s="6"/>
      <c r="C70" s="6"/>
      <c r="D70" s="6"/>
      <c r="E70" s="6"/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2:108" ht="12.75" customHeight="1" x14ac:dyDescent="0.25">
      <c r="B71" s="6"/>
      <c r="C71" s="6"/>
      <c r="D71" s="6"/>
      <c r="E71" s="6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2:108" ht="12.75" customHeight="1" x14ac:dyDescent="0.25"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2:108" ht="12.75" customHeight="1" x14ac:dyDescent="0.25">
      <c r="B73" s="6"/>
      <c r="C73" s="6"/>
      <c r="D73" s="6"/>
      <c r="E73" s="6"/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2:108" ht="12.75" customHeight="1" x14ac:dyDescent="0.25">
      <c r="B74" s="6"/>
      <c r="C74" s="6"/>
      <c r="D74" s="6"/>
      <c r="E74" s="6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2:108" ht="12.75" customHeight="1" x14ac:dyDescent="0.25">
      <c r="B75" s="6"/>
      <c r="C75" s="6"/>
      <c r="D75" s="6"/>
      <c r="E75" s="6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2:108" ht="12.75" customHeight="1" x14ac:dyDescent="0.25">
      <c r="B76" s="6"/>
      <c r="C76" s="6"/>
      <c r="D76" s="6"/>
      <c r="E76" s="6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2:108" ht="12.75" customHeight="1" x14ac:dyDescent="0.25">
      <c r="B77" s="6"/>
      <c r="C77" s="6"/>
      <c r="D77" s="6"/>
      <c r="E77" s="6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2:108" ht="12.75" customHeight="1" x14ac:dyDescent="0.25">
      <c r="B78" s="6"/>
      <c r="C78" s="6"/>
      <c r="D78" s="6"/>
      <c r="E78" s="6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2:108" ht="12.75" customHeight="1" x14ac:dyDescent="0.25">
      <c r="B79" s="6"/>
      <c r="C79" s="6"/>
      <c r="D79" s="6"/>
      <c r="E79" s="6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2:108" ht="12.75" customHeight="1" x14ac:dyDescent="0.25">
      <c r="B80" s="6"/>
      <c r="C80" s="6"/>
      <c r="D80" s="6"/>
      <c r="E80" s="6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2:108" ht="12.75" customHeight="1" x14ac:dyDescent="0.25">
      <c r="B81" s="6"/>
      <c r="C81" s="6"/>
      <c r="D81" s="6"/>
      <c r="E81" s="6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2:108" ht="12.75" customHeight="1" x14ac:dyDescent="0.25">
      <c r="B82" s="6"/>
      <c r="C82" s="6"/>
      <c r="D82" s="6"/>
      <c r="E82" s="6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2:108" ht="12.75" customHeight="1" x14ac:dyDescent="0.25">
      <c r="B83" s="6"/>
      <c r="C83" s="6"/>
      <c r="D83" s="6"/>
      <c r="E83" s="6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2:108" ht="12.75" customHeight="1" x14ac:dyDescent="0.25">
      <c r="B84" s="6"/>
      <c r="C84" s="6"/>
      <c r="D84" s="6"/>
      <c r="E84" s="6"/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2:108" ht="12.75" customHeight="1" x14ac:dyDescent="0.25">
      <c r="B85" s="6"/>
      <c r="C85" s="6"/>
      <c r="D85" s="6"/>
      <c r="E85" s="6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</row>
    <row r="86" spans="2:108" ht="12.75" customHeight="1" x14ac:dyDescent="0.25">
      <c r="B86" s="6"/>
      <c r="C86" s="6"/>
      <c r="D86" s="6"/>
      <c r="E86" s="6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2:108" ht="12.75" customHeight="1" x14ac:dyDescent="0.25">
      <c r="B87" s="6"/>
      <c r="C87" s="6"/>
      <c r="D87" s="6"/>
      <c r="E87" s="6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2:108" ht="12.75" customHeight="1" x14ac:dyDescent="0.25">
      <c r="B88" s="6"/>
      <c r="C88" s="6"/>
      <c r="D88" s="6"/>
      <c r="E88" s="6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2:108" ht="12.75" customHeight="1" x14ac:dyDescent="0.25">
      <c r="B89" s="6"/>
      <c r="C89" s="6"/>
      <c r="D89" s="6"/>
      <c r="E89" s="6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2:108" ht="12.75" customHeight="1" x14ac:dyDescent="0.25">
      <c r="B90" s="6"/>
      <c r="C90" s="6"/>
      <c r="D90" s="6"/>
      <c r="E90" s="6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2:108" ht="12.75" customHeight="1" x14ac:dyDescent="0.25">
      <c r="B91" s="6"/>
      <c r="C91" s="6"/>
      <c r="D91" s="6"/>
      <c r="E91" s="6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2:108" ht="12.75" customHeight="1" x14ac:dyDescent="0.25">
      <c r="B92" s="6"/>
      <c r="C92" s="6"/>
      <c r="D92" s="6"/>
      <c r="E92" s="6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2:108" ht="12.75" customHeight="1" x14ac:dyDescent="0.25">
      <c r="B93" s="6"/>
      <c r="C93" s="6"/>
      <c r="D93" s="6"/>
      <c r="E93" s="6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</row>
    <row r="94" spans="2:108" ht="12.75" customHeight="1" x14ac:dyDescent="0.25">
      <c r="B94" s="6"/>
      <c r="C94" s="6"/>
      <c r="D94" s="6"/>
      <c r="E94" s="6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2:108" ht="12.75" customHeight="1" x14ac:dyDescent="0.25">
      <c r="B95" s="6"/>
      <c r="C95" s="6"/>
      <c r="D95" s="6"/>
      <c r="E95" s="6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2:108" ht="12.75" customHeight="1" x14ac:dyDescent="0.25">
      <c r="B96" s="6"/>
      <c r="C96" s="6"/>
      <c r="D96" s="6"/>
      <c r="E96" s="6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2:108" ht="12.75" customHeight="1" x14ac:dyDescent="0.25">
      <c r="B97" s="6"/>
      <c r="C97" s="6"/>
      <c r="D97" s="6"/>
      <c r="E97" s="6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2:108" ht="12.75" customHeight="1" x14ac:dyDescent="0.25">
      <c r="B98" s="6"/>
      <c r="C98" s="6"/>
      <c r="D98" s="6"/>
      <c r="E98" s="6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2:108" ht="12.75" customHeight="1" x14ac:dyDescent="0.25">
      <c r="B99" s="6"/>
      <c r="C99" s="6"/>
      <c r="D99" s="6"/>
      <c r="E99" s="6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2:108" ht="12.75" customHeight="1" x14ac:dyDescent="0.25">
      <c r="B100" s="6"/>
      <c r="C100" s="6"/>
      <c r="D100" s="6"/>
      <c r="E100" s="6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2:108" ht="12.75" customHeight="1" x14ac:dyDescent="0.25">
      <c r="B101" s="6"/>
      <c r="C101" s="6"/>
      <c r="D101" s="6"/>
      <c r="E101" s="6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2:108" ht="12.75" customHeight="1" x14ac:dyDescent="0.25">
      <c r="B102" s="6"/>
      <c r="C102" s="6"/>
      <c r="D102" s="6"/>
      <c r="E102" s="6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2:108" ht="12.75" customHeight="1" x14ac:dyDescent="0.25">
      <c r="B103" s="6"/>
      <c r="C103" s="6"/>
      <c r="D103" s="6"/>
      <c r="E103" s="6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2:108" ht="12.75" customHeight="1" x14ac:dyDescent="0.25">
      <c r="B104" s="6"/>
      <c r="C104" s="6"/>
      <c r="D104" s="6"/>
      <c r="E104" s="6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2:108" ht="12.75" customHeight="1" x14ac:dyDescent="0.25">
      <c r="B105" s="6"/>
      <c r="C105" s="6"/>
      <c r="D105" s="6"/>
      <c r="E105" s="6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2:108" ht="12.75" customHeight="1" x14ac:dyDescent="0.25">
      <c r="B106" s="6"/>
      <c r="C106" s="6"/>
      <c r="D106" s="6"/>
      <c r="E106" s="6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2:108" ht="12.75" customHeight="1" x14ac:dyDescent="0.25">
      <c r="B107" s="6"/>
      <c r="C107" s="6"/>
      <c r="D107" s="6"/>
      <c r="E107" s="6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2:108" ht="12.75" customHeight="1" x14ac:dyDescent="0.25">
      <c r="B108" s="6"/>
      <c r="C108" s="6"/>
      <c r="D108" s="6"/>
      <c r="E108" s="6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2:108" ht="12.75" customHeight="1" x14ac:dyDescent="0.25">
      <c r="B109" s="6"/>
      <c r="C109" s="6"/>
      <c r="D109" s="6"/>
      <c r="E109" s="6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</row>
    <row r="110" spans="2:108" ht="12.75" customHeight="1" x14ac:dyDescent="0.25">
      <c r="B110" s="6"/>
      <c r="C110" s="6"/>
      <c r="D110" s="6"/>
      <c r="E110" s="6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</row>
    <row r="111" spans="2:108" ht="12.75" customHeight="1" x14ac:dyDescent="0.25">
      <c r="B111" s="6"/>
      <c r="C111" s="6"/>
      <c r="D111" s="6"/>
      <c r="E111" s="6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</row>
    <row r="112" spans="2:108" ht="12.75" customHeight="1" x14ac:dyDescent="0.25">
      <c r="B112" s="6"/>
      <c r="C112" s="6"/>
      <c r="D112" s="6"/>
      <c r="E112" s="6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</row>
    <row r="113" spans="2:108" ht="12.75" customHeight="1" x14ac:dyDescent="0.25">
      <c r="B113" s="6"/>
      <c r="C113" s="6"/>
      <c r="D113" s="6"/>
      <c r="E113" s="6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</row>
    <row r="114" spans="2:108" ht="12.75" customHeight="1" x14ac:dyDescent="0.25">
      <c r="B114" s="6"/>
      <c r="C114" s="6"/>
      <c r="D114" s="6"/>
      <c r="E114" s="6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</row>
    <row r="115" spans="2:108" ht="12.75" customHeight="1" x14ac:dyDescent="0.25">
      <c r="B115" s="6"/>
      <c r="C115" s="6"/>
      <c r="D115" s="6"/>
      <c r="E115" s="6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</row>
    <row r="116" spans="2:108" ht="12.75" customHeight="1" x14ac:dyDescent="0.25">
      <c r="B116" s="6"/>
      <c r="C116" s="6"/>
      <c r="D116" s="6"/>
      <c r="E116" s="6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</row>
    <row r="117" spans="2:108" ht="12.75" customHeight="1" x14ac:dyDescent="0.25">
      <c r="B117" s="6"/>
      <c r="C117" s="6"/>
      <c r="D117" s="6"/>
      <c r="E117" s="6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</row>
    <row r="118" spans="2:108" ht="12.75" customHeight="1" x14ac:dyDescent="0.25">
      <c r="B118" s="6"/>
      <c r="C118" s="6"/>
      <c r="D118" s="6"/>
      <c r="E118" s="6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</row>
    <row r="119" spans="2:108" ht="12.75" customHeight="1" x14ac:dyDescent="0.25">
      <c r="B119" s="6"/>
      <c r="C119" s="6"/>
      <c r="D119" s="6"/>
      <c r="E119" s="6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</row>
    <row r="120" spans="2:108" ht="12.75" customHeight="1" x14ac:dyDescent="0.25">
      <c r="B120" s="6"/>
      <c r="C120" s="6"/>
      <c r="D120" s="6"/>
      <c r="E120" s="6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</row>
    <row r="121" spans="2:108" ht="12.75" customHeight="1" x14ac:dyDescent="0.25">
      <c r="B121" s="6"/>
      <c r="C121" s="6"/>
      <c r="D121" s="6"/>
      <c r="E121" s="6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</row>
    <row r="122" spans="2:108" ht="12.75" customHeight="1" x14ac:dyDescent="0.25">
      <c r="B122" s="6"/>
      <c r="C122" s="6"/>
      <c r="D122" s="6"/>
      <c r="E122" s="6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</row>
    <row r="123" spans="2:108" ht="12.75" customHeight="1" x14ac:dyDescent="0.25">
      <c r="B123" s="6"/>
      <c r="C123" s="6"/>
      <c r="D123" s="6"/>
      <c r="E123" s="6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</row>
    <row r="124" spans="2:108" ht="12.75" customHeight="1" x14ac:dyDescent="0.25"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</row>
    <row r="125" spans="2:108" ht="12.75" customHeight="1" x14ac:dyDescent="0.25"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</row>
    <row r="126" spans="2:108" ht="12.75" customHeight="1" x14ac:dyDescent="0.25"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</row>
    <row r="127" spans="2:108" ht="12.75" customHeight="1" x14ac:dyDescent="0.25"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</row>
    <row r="128" spans="2:108" ht="12.75" customHeight="1" x14ac:dyDescent="0.25"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</row>
    <row r="129" spans="2:108" ht="12.75" customHeight="1" x14ac:dyDescent="0.25"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</row>
    <row r="130" spans="2:108" ht="12.75" customHeight="1" x14ac:dyDescent="0.25"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</row>
    <row r="131" spans="2:108" ht="12.75" customHeight="1" x14ac:dyDescent="0.25"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</row>
    <row r="132" spans="2:108" ht="12.75" customHeight="1" x14ac:dyDescent="0.25"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</row>
    <row r="133" spans="2:108" ht="12.75" customHeight="1" x14ac:dyDescent="0.25"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</row>
    <row r="134" spans="2:108" ht="12.75" customHeight="1" x14ac:dyDescent="0.25"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</row>
    <row r="135" spans="2:108" ht="12.75" customHeight="1" x14ac:dyDescent="0.25"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</row>
    <row r="136" spans="2:108" ht="12.75" customHeight="1" x14ac:dyDescent="0.25"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</row>
    <row r="137" spans="2:108" ht="12.75" customHeight="1" x14ac:dyDescent="0.25"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</row>
    <row r="138" spans="2:108" ht="12.75" customHeight="1" x14ac:dyDescent="0.25"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</row>
    <row r="139" spans="2:108" ht="12.75" customHeight="1" x14ac:dyDescent="0.25"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</row>
    <row r="140" spans="2:108" ht="12.75" customHeight="1" x14ac:dyDescent="0.25"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</row>
    <row r="141" spans="2:108" ht="12.75" customHeight="1" x14ac:dyDescent="0.25"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</row>
    <row r="142" spans="2:108" ht="12.75" customHeight="1" x14ac:dyDescent="0.25"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</row>
    <row r="143" spans="2:108" ht="12.75" customHeight="1" x14ac:dyDescent="0.25"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</row>
    <row r="144" spans="2:108" ht="12.75" customHeight="1" x14ac:dyDescent="0.25"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</row>
    <row r="145" spans="2:108" ht="12.75" customHeight="1" x14ac:dyDescent="0.25"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</row>
    <row r="146" spans="2:108" ht="12.75" customHeight="1" x14ac:dyDescent="0.25"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</row>
    <row r="147" spans="2:108" ht="12.75" customHeight="1" x14ac:dyDescent="0.25"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</row>
    <row r="148" spans="2:108" ht="12.75" customHeight="1" x14ac:dyDescent="0.25"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</row>
    <row r="149" spans="2:108" ht="12.75" customHeight="1" x14ac:dyDescent="0.25"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</row>
    <row r="150" spans="2:108" ht="12.75" customHeight="1" x14ac:dyDescent="0.25"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</row>
    <row r="151" spans="2:108" ht="12.75" customHeight="1" x14ac:dyDescent="0.25"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</row>
    <row r="152" spans="2:108" ht="12.75" customHeight="1" x14ac:dyDescent="0.25"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</row>
    <row r="153" spans="2:108" ht="12.75" customHeight="1" x14ac:dyDescent="0.25"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</row>
    <row r="154" spans="2:108" ht="12.75" customHeight="1" x14ac:dyDescent="0.25"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</row>
    <row r="155" spans="2:108" ht="12.75" customHeight="1" x14ac:dyDescent="0.25"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</row>
    <row r="156" spans="2:108" ht="12.75" customHeight="1" x14ac:dyDescent="0.25"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</row>
    <row r="157" spans="2:108" ht="12.75" customHeight="1" x14ac:dyDescent="0.25"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</row>
    <row r="158" spans="2:108" ht="12.75" customHeight="1" x14ac:dyDescent="0.25"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</row>
    <row r="159" spans="2:108" ht="12.75" customHeight="1" x14ac:dyDescent="0.25"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</row>
    <row r="160" spans="2:108" ht="12.75" customHeight="1" x14ac:dyDescent="0.25"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</row>
    <row r="161" spans="2:108" ht="12.75" customHeight="1" x14ac:dyDescent="0.25"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</row>
    <row r="162" spans="2:108" ht="12.75" customHeight="1" x14ac:dyDescent="0.25">
      <c r="B162" s="6"/>
      <c r="C162" s="6"/>
      <c r="D162" s="6"/>
      <c r="E162" s="6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</row>
    <row r="163" spans="2:108" ht="12.75" customHeight="1" x14ac:dyDescent="0.25">
      <c r="B163" s="6"/>
      <c r="C163" s="6"/>
      <c r="D163" s="6"/>
      <c r="E163" s="6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</row>
    <row r="164" spans="2:108" ht="12.75" customHeight="1" x14ac:dyDescent="0.25">
      <c r="B164" s="6"/>
      <c r="C164" s="6"/>
      <c r="D164" s="6"/>
      <c r="E164" s="6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</row>
    <row r="165" spans="2:108" ht="12.75" customHeight="1" x14ac:dyDescent="0.25">
      <c r="B165" s="6"/>
      <c r="C165" s="6"/>
      <c r="D165" s="6"/>
      <c r="E165" s="6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</row>
    <row r="166" spans="2:108" ht="12.75" customHeight="1" x14ac:dyDescent="0.25">
      <c r="B166" s="6"/>
      <c r="C166" s="6"/>
      <c r="D166" s="6"/>
      <c r="E166" s="6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</row>
    <row r="167" spans="2:108" ht="12.75" customHeight="1" x14ac:dyDescent="0.25">
      <c r="B167" s="6"/>
      <c r="C167" s="6"/>
      <c r="D167" s="6"/>
      <c r="E167" s="6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</row>
    <row r="168" spans="2:108" ht="12.75" customHeight="1" x14ac:dyDescent="0.25">
      <c r="B168" s="6"/>
      <c r="C168" s="6"/>
      <c r="D168" s="6"/>
      <c r="E168" s="6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</row>
    <row r="169" spans="2:108" ht="12.75" customHeight="1" x14ac:dyDescent="0.25">
      <c r="B169" s="6"/>
      <c r="C169" s="6"/>
      <c r="D169" s="6"/>
      <c r="E169" s="6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</row>
    <row r="170" spans="2:108" ht="12.75" customHeight="1" x14ac:dyDescent="0.25">
      <c r="B170" s="6"/>
      <c r="C170" s="6"/>
      <c r="D170" s="6"/>
      <c r="E170" s="6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</row>
    <row r="171" spans="2:108" ht="12.75" customHeight="1" x14ac:dyDescent="0.25">
      <c r="B171" s="6"/>
      <c r="C171" s="6"/>
      <c r="D171" s="6"/>
      <c r="E171" s="6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</row>
    <row r="172" spans="2:108" ht="12.75" customHeight="1" x14ac:dyDescent="0.25">
      <c r="B172" s="6"/>
      <c r="C172" s="6"/>
      <c r="D172" s="6"/>
      <c r="E172" s="6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</row>
    <row r="173" spans="2:108" ht="12.75" customHeight="1" x14ac:dyDescent="0.25">
      <c r="B173" s="6"/>
      <c r="C173" s="6"/>
      <c r="D173" s="6"/>
      <c r="E173" s="6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</row>
    <row r="174" spans="2:108" ht="12.75" customHeight="1" x14ac:dyDescent="0.25">
      <c r="B174" s="6"/>
      <c r="C174" s="6"/>
      <c r="D174" s="6"/>
      <c r="E174" s="6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</row>
    <row r="175" spans="2:108" ht="12.75" customHeight="1" x14ac:dyDescent="0.25">
      <c r="B175" s="6"/>
      <c r="C175" s="6"/>
      <c r="D175" s="6"/>
      <c r="E175" s="6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</row>
    <row r="176" spans="2:108" ht="12.75" customHeight="1" x14ac:dyDescent="0.25">
      <c r="B176" s="6"/>
      <c r="C176" s="6"/>
      <c r="D176" s="6"/>
      <c r="E176" s="6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</row>
    <row r="177" spans="2:108" ht="12.75" customHeight="1" x14ac:dyDescent="0.25">
      <c r="B177" s="6"/>
      <c r="C177" s="6"/>
      <c r="D177" s="6"/>
      <c r="E177" s="6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</row>
    <row r="178" spans="2:108" ht="12.75" customHeight="1" x14ac:dyDescent="0.25">
      <c r="B178" s="6"/>
      <c r="C178" s="6"/>
      <c r="D178" s="6"/>
      <c r="E178" s="6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</row>
    <row r="179" spans="2:108" ht="12.75" customHeight="1" x14ac:dyDescent="0.25">
      <c r="B179" s="6"/>
      <c r="C179" s="6"/>
      <c r="D179" s="6"/>
      <c r="E179" s="6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</row>
    <row r="180" spans="2:108" ht="12.75" customHeight="1" x14ac:dyDescent="0.25">
      <c r="B180" s="6"/>
      <c r="C180" s="6"/>
      <c r="D180" s="6"/>
      <c r="E180" s="6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</row>
    <row r="181" spans="2:108" ht="12.75" customHeight="1" x14ac:dyDescent="0.25">
      <c r="B181" s="6"/>
      <c r="C181" s="6"/>
      <c r="D181" s="6"/>
      <c r="E181" s="6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</row>
    <row r="182" spans="2:108" ht="12.75" customHeight="1" x14ac:dyDescent="0.25">
      <c r="B182" s="6"/>
      <c r="C182" s="6"/>
      <c r="D182" s="6"/>
      <c r="E182" s="6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</row>
    <row r="183" spans="2:108" ht="12.75" customHeight="1" x14ac:dyDescent="0.25">
      <c r="B183" s="6"/>
      <c r="C183" s="6"/>
      <c r="D183" s="6"/>
      <c r="E183" s="6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</row>
    <row r="184" spans="2:108" ht="12.75" customHeight="1" x14ac:dyDescent="0.25">
      <c r="B184" s="6"/>
      <c r="C184" s="6"/>
      <c r="D184" s="6"/>
      <c r="E184" s="6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</row>
    <row r="185" spans="2:108" ht="12.75" customHeight="1" x14ac:dyDescent="0.25">
      <c r="B185" s="6"/>
      <c r="C185" s="6"/>
      <c r="D185" s="6"/>
      <c r="E185" s="6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</row>
    <row r="186" spans="2:108" ht="12.75" customHeight="1" x14ac:dyDescent="0.25">
      <c r="B186" s="6"/>
      <c r="C186" s="6"/>
      <c r="D186" s="6"/>
      <c r="E186" s="6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</row>
    <row r="187" spans="2:108" ht="12.75" customHeight="1" x14ac:dyDescent="0.25">
      <c r="B187" s="6"/>
      <c r="C187" s="6"/>
      <c r="D187" s="6"/>
      <c r="E187" s="6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</row>
    <row r="188" spans="2:108" ht="12.75" customHeight="1" x14ac:dyDescent="0.25">
      <c r="B188" s="6"/>
      <c r="C188" s="6"/>
      <c r="D188" s="6"/>
      <c r="E188" s="6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</row>
    <row r="189" spans="2:108" ht="12.75" customHeight="1" x14ac:dyDescent="0.25">
      <c r="B189" s="6"/>
      <c r="C189" s="6"/>
      <c r="D189" s="6"/>
      <c r="E189" s="6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</row>
    <row r="190" spans="2:108" ht="12.75" customHeight="1" x14ac:dyDescent="0.25">
      <c r="B190" s="6"/>
      <c r="C190" s="6"/>
      <c r="D190" s="6"/>
      <c r="E190" s="6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</row>
    <row r="191" spans="2:108" ht="12.75" customHeight="1" x14ac:dyDescent="0.25">
      <c r="B191" s="6"/>
      <c r="C191" s="6"/>
      <c r="D191" s="6"/>
      <c r="E191" s="6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</row>
    <row r="192" spans="2:108" ht="12.75" customHeight="1" x14ac:dyDescent="0.25">
      <c r="B192" s="6"/>
      <c r="C192" s="6"/>
      <c r="D192" s="6"/>
      <c r="E192" s="6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</row>
    <row r="193" spans="2:108" ht="12.75" customHeight="1" x14ac:dyDescent="0.25">
      <c r="B193" s="6"/>
      <c r="C193" s="6"/>
      <c r="D193" s="6"/>
      <c r="E193" s="6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</row>
    <row r="194" spans="2:108" ht="12.75" customHeight="1" x14ac:dyDescent="0.25">
      <c r="B194" s="6"/>
      <c r="C194" s="6"/>
      <c r="D194" s="6"/>
      <c r="E194" s="6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</row>
    <row r="195" spans="2:108" ht="12.75" customHeight="1" x14ac:dyDescent="0.25">
      <c r="B195" s="6"/>
      <c r="C195" s="6"/>
      <c r="D195" s="6"/>
      <c r="E195" s="6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</row>
    <row r="196" spans="2:108" ht="12.75" customHeight="1" x14ac:dyDescent="0.25">
      <c r="B196" s="6"/>
      <c r="C196" s="6"/>
      <c r="D196" s="6"/>
      <c r="E196" s="6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</row>
    <row r="197" spans="2:108" ht="12.75" customHeight="1" x14ac:dyDescent="0.25">
      <c r="B197" s="6"/>
      <c r="C197" s="6"/>
      <c r="D197" s="6"/>
      <c r="E197" s="6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</row>
    <row r="198" spans="2:108" ht="12.75" customHeight="1" x14ac:dyDescent="0.25">
      <c r="B198" s="6"/>
      <c r="C198" s="6"/>
      <c r="D198" s="6"/>
      <c r="E198" s="6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</row>
    <row r="199" spans="2:108" ht="12.75" customHeight="1" x14ac:dyDescent="0.25">
      <c r="B199" s="6"/>
      <c r="C199" s="6"/>
      <c r="D199" s="6"/>
      <c r="E199" s="6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</row>
    <row r="200" spans="2:108" ht="12.75" customHeight="1" x14ac:dyDescent="0.25">
      <c r="B200" s="6"/>
      <c r="C200" s="6"/>
      <c r="D200" s="6"/>
      <c r="E200" s="6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</row>
    <row r="201" spans="2:108" ht="12.75" customHeight="1" x14ac:dyDescent="0.25">
      <c r="B201" s="6"/>
      <c r="C201" s="6"/>
      <c r="D201" s="6"/>
      <c r="E201" s="6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</row>
    <row r="202" spans="2:108" ht="12.75" customHeight="1" x14ac:dyDescent="0.25">
      <c r="B202" s="6"/>
      <c r="C202" s="6"/>
      <c r="D202" s="6"/>
      <c r="E202" s="6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</row>
    <row r="203" spans="2:108" ht="12.75" customHeight="1" x14ac:dyDescent="0.25">
      <c r="B203" s="6"/>
      <c r="C203" s="6"/>
      <c r="D203" s="6"/>
      <c r="E203" s="6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</row>
    <row r="204" spans="2:108" ht="12.75" customHeight="1" x14ac:dyDescent="0.25">
      <c r="B204" s="6"/>
      <c r="C204" s="6"/>
      <c r="D204" s="6"/>
      <c r="E204" s="6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</row>
    <row r="205" spans="2:108" ht="12.75" customHeight="1" x14ac:dyDescent="0.25">
      <c r="B205" s="6"/>
      <c r="C205" s="6"/>
      <c r="D205" s="6"/>
      <c r="E205" s="6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</row>
    <row r="206" spans="2:108" ht="12.75" customHeight="1" x14ac:dyDescent="0.25">
      <c r="B206" s="6"/>
      <c r="C206" s="6"/>
      <c r="D206" s="6"/>
      <c r="E206" s="6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</row>
    <row r="207" spans="2:108" ht="12.75" customHeight="1" x14ac:dyDescent="0.25">
      <c r="B207" s="6"/>
      <c r="C207" s="6"/>
      <c r="D207" s="6"/>
      <c r="E207" s="6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</row>
    <row r="208" spans="2:108" ht="12.75" customHeight="1" x14ac:dyDescent="0.25">
      <c r="B208" s="6"/>
      <c r="C208" s="6"/>
      <c r="D208" s="6"/>
      <c r="E208" s="6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</row>
    <row r="209" spans="2:108" ht="12.75" customHeight="1" x14ac:dyDescent="0.25">
      <c r="B209" s="6"/>
      <c r="C209" s="6"/>
      <c r="D209" s="6"/>
      <c r="E209" s="6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</row>
    <row r="210" spans="2:108" ht="12.75" customHeight="1" x14ac:dyDescent="0.25">
      <c r="B210" s="6"/>
      <c r="C210" s="6"/>
      <c r="D210" s="6"/>
      <c r="E210" s="6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</row>
    <row r="211" spans="2:108" ht="12.75" customHeight="1" x14ac:dyDescent="0.25">
      <c r="B211" s="6"/>
      <c r="C211" s="6"/>
      <c r="D211" s="6"/>
      <c r="E211" s="6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</row>
    <row r="212" spans="2:108" ht="12.75" customHeight="1" x14ac:dyDescent="0.25">
      <c r="B212" s="6"/>
      <c r="C212" s="6"/>
      <c r="D212" s="6"/>
      <c r="E212" s="6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</row>
    <row r="213" spans="2:108" ht="12.75" customHeight="1" x14ac:dyDescent="0.25">
      <c r="B213" s="6"/>
      <c r="C213" s="6"/>
      <c r="D213" s="6"/>
      <c r="E213" s="6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</row>
    <row r="214" spans="2:108" ht="12.75" customHeight="1" x14ac:dyDescent="0.25">
      <c r="B214" s="6"/>
      <c r="C214" s="6"/>
      <c r="D214" s="6"/>
      <c r="E214" s="6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</row>
    <row r="215" spans="2:108" ht="12.75" customHeight="1" x14ac:dyDescent="0.25">
      <c r="B215" s="6"/>
      <c r="C215" s="6"/>
      <c r="D215" s="6"/>
      <c r="E215" s="6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</row>
    <row r="216" spans="2:108" ht="12.75" customHeight="1" x14ac:dyDescent="0.25">
      <c r="B216" s="6"/>
      <c r="C216" s="6"/>
      <c r="D216" s="6"/>
      <c r="E216" s="6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</row>
    <row r="217" spans="2:108" ht="12.75" customHeight="1" x14ac:dyDescent="0.25">
      <c r="B217" s="6"/>
      <c r="C217" s="6"/>
      <c r="D217" s="6"/>
      <c r="E217" s="6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</row>
    <row r="218" spans="2:108" ht="12.75" customHeight="1" x14ac:dyDescent="0.25">
      <c r="B218" s="6"/>
      <c r="C218" s="6"/>
      <c r="D218" s="6"/>
      <c r="E218" s="6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</row>
    <row r="219" spans="2:108" ht="12.75" customHeight="1" x14ac:dyDescent="0.25">
      <c r="B219" s="6"/>
      <c r="C219" s="6"/>
      <c r="D219" s="6"/>
      <c r="E219" s="6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</row>
    <row r="220" spans="2:108" ht="12.75" customHeight="1" x14ac:dyDescent="0.25">
      <c r="B220" s="6"/>
      <c r="C220" s="6"/>
      <c r="D220" s="6"/>
      <c r="E220" s="6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</row>
    <row r="221" spans="2:108" ht="12.75" customHeight="1" x14ac:dyDescent="0.25">
      <c r="B221" s="6"/>
      <c r="C221" s="6"/>
      <c r="D221" s="6"/>
      <c r="E221" s="6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</row>
    <row r="222" spans="2:108" ht="12.75" customHeight="1" x14ac:dyDescent="0.25">
      <c r="B222" s="6"/>
      <c r="C222" s="6"/>
      <c r="D222" s="6"/>
      <c r="E222" s="6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</row>
    <row r="223" spans="2:108" ht="12.75" customHeight="1" x14ac:dyDescent="0.25">
      <c r="B223" s="6"/>
      <c r="C223" s="6"/>
      <c r="D223" s="6"/>
      <c r="E223" s="6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</row>
    <row r="224" spans="2:108" ht="12.75" customHeight="1" x14ac:dyDescent="0.25">
      <c r="B224" s="6"/>
      <c r="C224" s="6"/>
      <c r="D224" s="6"/>
      <c r="E224" s="6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</row>
    <row r="225" spans="2:108" ht="12.75" customHeight="1" x14ac:dyDescent="0.25">
      <c r="B225" s="6"/>
      <c r="C225" s="6"/>
      <c r="D225" s="6"/>
      <c r="E225" s="6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</row>
    <row r="226" spans="2:108" ht="12.75" customHeight="1" x14ac:dyDescent="0.25">
      <c r="B226" s="6"/>
      <c r="C226" s="6"/>
      <c r="D226" s="6"/>
      <c r="E226" s="6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</row>
    <row r="227" spans="2:108" ht="12.75" customHeight="1" x14ac:dyDescent="0.25">
      <c r="B227" s="6"/>
      <c r="C227" s="6"/>
      <c r="D227" s="6"/>
      <c r="E227" s="6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</row>
    <row r="228" spans="2:108" ht="12.75" customHeight="1" x14ac:dyDescent="0.25">
      <c r="B228" s="6"/>
      <c r="C228" s="6"/>
      <c r="D228" s="6"/>
      <c r="E228" s="6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</row>
    <row r="229" spans="2:108" ht="12.75" customHeight="1" x14ac:dyDescent="0.25">
      <c r="B229" s="6"/>
      <c r="C229" s="6"/>
      <c r="D229" s="6"/>
      <c r="E229" s="6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</row>
    <row r="230" spans="2:108" ht="12.75" customHeight="1" x14ac:dyDescent="0.25">
      <c r="B230" s="6"/>
      <c r="C230" s="6"/>
      <c r="D230" s="6"/>
      <c r="E230" s="6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</row>
    <row r="231" spans="2:108" ht="12.75" customHeight="1" x14ac:dyDescent="0.25">
      <c r="B231" s="6"/>
      <c r="C231" s="6"/>
      <c r="D231" s="6"/>
      <c r="E231" s="6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</row>
    <row r="232" spans="2:108" ht="12.75" customHeight="1" x14ac:dyDescent="0.25">
      <c r="B232" s="6"/>
      <c r="C232" s="6"/>
      <c r="D232" s="6"/>
      <c r="E232" s="6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</row>
    <row r="233" spans="2:108" ht="12.75" customHeight="1" x14ac:dyDescent="0.25">
      <c r="B233" s="6"/>
      <c r="C233" s="6"/>
      <c r="D233" s="6"/>
      <c r="E233" s="6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</row>
    <row r="234" spans="2:108" ht="12.75" customHeight="1" x14ac:dyDescent="0.25">
      <c r="B234" s="6"/>
      <c r="C234" s="6"/>
      <c r="D234" s="6"/>
      <c r="E234" s="6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</row>
    <row r="235" spans="2:108" ht="12.75" customHeight="1" x14ac:dyDescent="0.25">
      <c r="B235" s="6"/>
      <c r="C235" s="6"/>
      <c r="D235" s="6"/>
      <c r="E235" s="6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</row>
    <row r="236" spans="2:108" ht="12.75" customHeight="1" x14ac:dyDescent="0.25">
      <c r="B236" s="6"/>
      <c r="C236" s="6"/>
      <c r="D236" s="6"/>
      <c r="E236" s="6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</row>
    <row r="237" spans="2:108" ht="12.75" customHeight="1" x14ac:dyDescent="0.25">
      <c r="B237" s="6"/>
      <c r="C237" s="6"/>
      <c r="D237" s="6"/>
      <c r="E237" s="6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</row>
    <row r="238" spans="2:108" ht="12.75" customHeight="1" x14ac:dyDescent="0.25">
      <c r="B238" s="6"/>
      <c r="C238" s="6"/>
      <c r="D238" s="6"/>
      <c r="E238" s="6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</row>
    <row r="239" spans="2:108" ht="12.75" customHeight="1" x14ac:dyDescent="0.25">
      <c r="B239" s="6"/>
      <c r="C239" s="6"/>
      <c r="D239" s="6"/>
      <c r="E239" s="6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</row>
    <row r="240" spans="2:108" ht="12.75" customHeight="1" x14ac:dyDescent="0.25">
      <c r="B240" s="6"/>
      <c r="C240" s="6"/>
      <c r="D240" s="6"/>
      <c r="E240" s="6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</row>
    <row r="241" spans="2:108" ht="12.75" customHeight="1" x14ac:dyDescent="0.25">
      <c r="B241" s="6"/>
      <c r="C241" s="6"/>
      <c r="D241" s="6"/>
      <c r="E241" s="6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</row>
    <row r="242" spans="2:108" ht="12.75" customHeight="1" x14ac:dyDescent="0.25">
      <c r="B242" s="6"/>
      <c r="C242" s="6"/>
      <c r="D242" s="6"/>
      <c r="E242" s="6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</row>
    <row r="243" spans="2:108" ht="12.75" customHeight="1" x14ac:dyDescent="0.25">
      <c r="B243" s="6"/>
      <c r="C243" s="6"/>
      <c r="D243" s="6"/>
      <c r="E243" s="6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</row>
    <row r="244" spans="2:108" ht="12.75" customHeight="1" x14ac:dyDescent="0.25">
      <c r="B244" s="6"/>
      <c r="C244" s="6"/>
      <c r="D244" s="6"/>
      <c r="E244" s="6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</row>
    <row r="245" spans="2:108" ht="12.75" customHeight="1" x14ac:dyDescent="0.25">
      <c r="B245" s="6"/>
      <c r="C245" s="6"/>
      <c r="D245" s="6"/>
      <c r="E245" s="6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</row>
    <row r="246" spans="2:108" ht="12.75" customHeight="1" x14ac:dyDescent="0.25">
      <c r="B246" s="6"/>
      <c r="C246" s="6"/>
      <c r="D246" s="6"/>
      <c r="E246" s="6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</row>
    <row r="247" spans="2:108" ht="12.75" customHeight="1" x14ac:dyDescent="0.25">
      <c r="B247" s="6"/>
      <c r="C247" s="6"/>
      <c r="D247" s="6"/>
      <c r="E247" s="6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</row>
    <row r="248" spans="2:108" ht="12.75" customHeight="1" x14ac:dyDescent="0.25">
      <c r="B248" s="6"/>
      <c r="C248" s="6"/>
      <c r="D248" s="6"/>
      <c r="E248" s="6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</row>
    <row r="249" spans="2:108" ht="12.75" customHeight="1" x14ac:dyDescent="0.25">
      <c r="B249" s="6"/>
      <c r="C249" s="6"/>
      <c r="D249" s="6"/>
      <c r="E249" s="6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</row>
    <row r="250" spans="2:108" ht="12.75" customHeight="1" x14ac:dyDescent="0.25">
      <c r="B250" s="6"/>
      <c r="C250" s="6"/>
      <c r="D250" s="6"/>
      <c r="E250" s="6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</row>
    <row r="251" spans="2:108" ht="12.75" customHeight="1" x14ac:dyDescent="0.25">
      <c r="B251" s="6"/>
      <c r="C251" s="6"/>
      <c r="D251" s="6"/>
      <c r="E251" s="6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</row>
    <row r="252" spans="2:108" ht="12.75" customHeight="1" x14ac:dyDescent="0.25">
      <c r="B252" s="6"/>
      <c r="C252" s="6"/>
      <c r="D252" s="6"/>
      <c r="E252" s="6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</row>
    <row r="253" spans="2:108" ht="12.75" customHeight="1" x14ac:dyDescent="0.25">
      <c r="B253" s="6"/>
      <c r="C253" s="6"/>
      <c r="D253" s="6"/>
      <c r="E253" s="6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</row>
    <row r="254" spans="2:108" ht="12.75" customHeight="1" x14ac:dyDescent="0.25">
      <c r="B254" s="6"/>
      <c r="C254" s="6"/>
      <c r="D254" s="6"/>
      <c r="E254" s="6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</row>
    <row r="255" spans="2:108" ht="12.75" customHeight="1" x14ac:dyDescent="0.25">
      <c r="B255" s="6"/>
      <c r="C255" s="6"/>
      <c r="D255" s="6"/>
      <c r="E255" s="6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</row>
    <row r="256" spans="2:108" ht="12.75" customHeight="1" x14ac:dyDescent="0.25">
      <c r="B256" s="6"/>
      <c r="C256" s="6"/>
      <c r="D256" s="6"/>
      <c r="E256" s="6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</row>
    <row r="257" spans="2:108" ht="12.75" customHeight="1" x14ac:dyDescent="0.25">
      <c r="B257" s="6"/>
      <c r="C257" s="6"/>
      <c r="D257" s="6"/>
      <c r="E257" s="6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</row>
    <row r="258" spans="2:108" ht="12.75" customHeight="1" x14ac:dyDescent="0.25">
      <c r="B258" s="6"/>
      <c r="C258" s="6"/>
      <c r="D258" s="6"/>
      <c r="E258" s="6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</row>
    <row r="259" spans="2:108" ht="12.75" customHeight="1" x14ac:dyDescent="0.25">
      <c r="B259" s="6"/>
      <c r="C259" s="6"/>
      <c r="D259" s="6"/>
      <c r="E259" s="6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</row>
    <row r="260" spans="2:108" ht="12.75" customHeight="1" x14ac:dyDescent="0.25">
      <c r="B260" s="6"/>
      <c r="C260" s="6"/>
      <c r="D260" s="6"/>
      <c r="E260" s="6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</row>
    <row r="261" spans="2:108" ht="12.75" customHeight="1" x14ac:dyDescent="0.25">
      <c r="B261" s="6"/>
      <c r="C261" s="6"/>
      <c r="D261" s="6"/>
      <c r="E261" s="6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</row>
    <row r="262" spans="2:108" ht="12.75" customHeight="1" x14ac:dyDescent="0.25">
      <c r="B262" s="6"/>
      <c r="C262" s="6"/>
      <c r="D262" s="6"/>
      <c r="E262" s="6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</row>
    <row r="263" spans="2:108" ht="12.75" customHeight="1" x14ac:dyDescent="0.25">
      <c r="B263" s="6"/>
      <c r="C263" s="6"/>
      <c r="D263" s="6"/>
      <c r="E263" s="6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</row>
    <row r="264" spans="2:108" ht="12.75" customHeight="1" x14ac:dyDescent="0.25">
      <c r="B264" s="6"/>
      <c r="C264" s="6"/>
      <c r="D264" s="6"/>
      <c r="E264" s="6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</row>
    <row r="265" spans="2:108" ht="12.75" customHeight="1" x14ac:dyDescent="0.25">
      <c r="B265" s="6"/>
      <c r="C265" s="6"/>
      <c r="D265" s="6"/>
      <c r="E265" s="6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</row>
    <row r="266" spans="2:108" ht="12.75" customHeight="1" x14ac:dyDescent="0.25">
      <c r="B266" s="6"/>
      <c r="C266" s="6"/>
      <c r="D266" s="6"/>
      <c r="E266" s="6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</row>
    <row r="267" spans="2:108" ht="12.75" customHeight="1" x14ac:dyDescent="0.25">
      <c r="B267" s="6"/>
      <c r="C267" s="6"/>
      <c r="D267" s="6"/>
      <c r="E267" s="6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</row>
    <row r="268" spans="2:108" ht="12.75" customHeight="1" x14ac:dyDescent="0.25">
      <c r="B268" s="6"/>
      <c r="C268" s="6"/>
      <c r="D268" s="6"/>
      <c r="E268" s="6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</row>
    <row r="269" spans="2:108" ht="12.75" customHeight="1" x14ac:dyDescent="0.25">
      <c r="B269" s="6"/>
      <c r="C269" s="6"/>
      <c r="D269" s="6"/>
      <c r="E269" s="6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</row>
    <row r="270" spans="2:108" ht="12.75" customHeight="1" x14ac:dyDescent="0.25">
      <c r="B270" s="6"/>
      <c r="C270" s="6"/>
      <c r="D270" s="6"/>
      <c r="E270" s="6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</row>
    <row r="271" spans="2:108" ht="12.75" customHeight="1" x14ac:dyDescent="0.25">
      <c r="B271" s="6"/>
      <c r="C271" s="6"/>
      <c r="D271" s="6"/>
      <c r="E271" s="6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</row>
    <row r="272" spans="2:108" ht="12.75" customHeight="1" x14ac:dyDescent="0.25">
      <c r="B272" s="6"/>
      <c r="C272" s="6"/>
      <c r="D272" s="6"/>
      <c r="E272" s="6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</row>
    <row r="273" spans="2:108" ht="12.75" customHeight="1" x14ac:dyDescent="0.25">
      <c r="B273" s="6"/>
      <c r="C273" s="6"/>
      <c r="D273" s="6"/>
      <c r="E273" s="6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</row>
    <row r="274" spans="2:108" ht="12.75" customHeight="1" x14ac:dyDescent="0.25">
      <c r="B274" s="6"/>
      <c r="C274" s="6"/>
      <c r="D274" s="6"/>
      <c r="E274" s="6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</row>
    <row r="275" spans="2:108" ht="12.75" customHeight="1" x14ac:dyDescent="0.25">
      <c r="B275" s="6"/>
      <c r="C275" s="6"/>
      <c r="D275" s="6"/>
      <c r="E275" s="6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</row>
    <row r="276" spans="2:108" ht="12.75" customHeight="1" x14ac:dyDescent="0.25">
      <c r="B276" s="6"/>
      <c r="C276" s="6"/>
      <c r="D276" s="6"/>
      <c r="E276" s="6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</row>
    <row r="277" spans="2:108" ht="12.75" customHeight="1" x14ac:dyDescent="0.25">
      <c r="B277" s="6"/>
      <c r="C277" s="6"/>
      <c r="D277" s="6"/>
      <c r="E277" s="6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</row>
    <row r="278" spans="2:108" ht="12.75" customHeight="1" x14ac:dyDescent="0.25">
      <c r="B278" s="6"/>
      <c r="C278" s="6"/>
      <c r="D278" s="6"/>
      <c r="E278" s="6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</row>
    <row r="279" spans="2:108" ht="12.75" customHeight="1" x14ac:dyDescent="0.25">
      <c r="B279" s="6"/>
      <c r="C279" s="6"/>
      <c r="D279" s="6"/>
      <c r="E279" s="6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</row>
    <row r="280" spans="2:108" ht="12.75" customHeight="1" x14ac:dyDescent="0.25">
      <c r="B280" s="6"/>
      <c r="C280" s="6"/>
      <c r="D280" s="6"/>
      <c r="E280" s="6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</row>
    <row r="281" spans="2:108" ht="12.75" customHeight="1" x14ac:dyDescent="0.25">
      <c r="B281" s="6"/>
      <c r="C281" s="6"/>
      <c r="D281" s="6"/>
      <c r="E281" s="6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</row>
    <row r="282" spans="2:108" ht="12.75" customHeight="1" x14ac:dyDescent="0.25">
      <c r="B282" s="6"/>
      <c r="C282" s="6"/>
      <c r="D282" s="6"/>
      <c r="E282" s="6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</row>
    <row r="283" spans="2:108" ht="12.75" customHeight="1" x14ac:dyDescent="0.25">
      <c r="B283" s="6"/>
      <c r="C283" s="6"/>
      <c r="D283" s="6"/>
      <c r="E283" s="6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</row>
    <row r="284" spans="2:108" ht="12.75" customHeight="1" x14ac:dyDescent="0.25">
      <c r="B284" s="6"/>
      <c r="C284" s="6"/>
      <c r="D284" s="6"/>
      <c r="E284" s="6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</row>
    <row r="285" spans="2:108" ht="12.75" customHeight="1" x14ac:dyDescent="0.25">
      <c r="B285" s="6"/>
      <c r="C285" s="6"/>
      <c r="D285" s="6"/>
      <c r="E285" s="6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</row>
    <row r="286" spans="2:108" ht="12.75" customHeight="1" x14ac:dyDescent="0.25">
      <c r="B286" s="6"/>
      <c r="C286" s="6"/>
      <c r="D286" s="6"/>
      <c r="E286" s="6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</row>
    <row r="287" spans="2:108" ht="12.75" customHeight="1" x14ac:dyDescent="0.25">
      <c r="B287" s="6"/>
      <c r="C287" s="6"/>
      <c r="D287" s="6"/>
      <c r="E287" s="6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</row>
    <row r="288" spans="2:108" ht="12.75" customHeight="1" x14ac:dyDescent="0.25">
      <c r="B288" s="6"/>
      <c r="C288" s="6"/>
      <c r="D288" s="6"/>
      <c r="E288" s="6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</row>
    <row r="289" spans="2:108" ht="12.75" customHeight="1" x14ac:dyDescent="0.25">
      <c r="B289" s="6"/>
      <c r="C289" s="6"/>
      <c r="D289" s="6"/>
      <c r="E289" s="6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</row>
    <row r="290" spans="2:108" ht="12.75" customHeight="1" x14ac:dyDescent="0.25">
      <c r="B290" s="6"/>
      <c r="C290" s="6"/>
      <c r="D290" s="6"/>
      <c r="E290" s="6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</row>
    <row r="291" spans="2:108" ht="12.75" customHeight="1" x14ac:dyDescent="0.25">
      <c r="B291" s="6"/>
      <c r="C291" s="6"/>
      <c r="D291" s="6"/>
      <c r="E291" s="6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</row>
    <row r="292" spans="2:108" ht="12.75" customHeight="1" x14ac:dyDescent="0.25">
      <c r="B292" s="6"/>
      <c r="C292" s="6"/>
      <c r="D292" s="6"/>
      <c r="E292" s="6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</row>
    <row r="293" spans="2:108" ht="12.75" customHeight="1" x14ac:dyDescent="0.25">
      <c r="B293" s="6"/>
      <c r="C293" s="6"/>
      <c r="D293" s="6"/>
      <c r="E293" s="6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</row>
    <row r="294" spans="2:108" ht="12.75" customHeight="1" x14ac:dyDescent="0.25">
      <c r="B294" s="6"/>
      <c r="C294" s="6"/>
      <c r="D294" s="6"/>
      <c r="E294" s="6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</row>
    <row r="295" spans="2:108" ht="12.75" customHeight="1" x14ac:dyDescent="0.25">
      <c r="B295" s="6"/>
      <c r="C295" s="6"/>
      <c r="D295" s="6"/>
      <c r="E295" s="6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</row>
    <row r="296" spans="2:108" ht="12.75" customHeight="1" x14ac:dyDescent="0.25">
      <c r="B296" s="6"/>
      <c r="C296" s="6"/>
      <c r="D296" s="6"/>
      <c r="E296" s="6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</row>
    <row r="297" spans="2:108" ht="12.75" customHeight="1" x14ac:dyDescent="0.25">
      <c r="B297" s="6"/>
      <c r="C297" s="6"/>
      <c r="D297" s="6"/>
      <c r="E297" s="6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</row>
    <row r="298" spans="2:108" ht="12.75" customHeight="1" x14ac:dyDescent="0.25">
      <c r="B298" s="6"/>
      <c r="C298" s="6"/>
      <c r="D298" s="6"/>
      <c r="E298" s="6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</row>
    <row r="299" spans="2:108" ht="12.75" customHeight="1" x14ac:dyDescent="0.25">
      <c r="B299" s="6"/>
      <c r="C299" s="6"/>
      <c r="D299" s="6"/>
      <c r="E299" s="6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</row>
    <row r="300" spans="2:108" ht="12.75" customHeight="1" x14ac:dyDescent="0.25">
      <c r="B300" s="6"/>
      <c r="C300" s="6"/>
      <c r="D300" s="6"/>
      <c r="E300" s="6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</row>
    <row r="301" spans="2:108" ht="12.75" customHeight="1" x14ac:dyDescent="0.25">
      <c r="B301" s="6"/>
      <c r="C301" s="6"/>
      <c r="D301" s="6"/>
      <c r="E301" s="6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</row>
    <row r="302" spans="2:108" ht="12.75" customHeight="1" x14ac:dyDescent="0.25">
      <c r="B302" s="6"/>
      <c r="C302" s="6"/>
      <c r="D302" s="6"/>
      <c r="E302" s="6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</row>
    <row r="303" spans="2:108" ht="12.75" customHeight="1" x14ac:dyDescent="0.25">
      <c r="B303" s="6"/>
      <c r="C303" s="6"/>
      <c r="D303" s="6"/>
      <c r="E303" s="6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</row>
    <row r="304" spans="2:108" ht="12.75" customHeight="1" x14ac:dyDescent="0.25">
      <c r="B304" s="6"/>
      <c r="C304" s="6"/>
      <c r="D304" s="6"/>
      <c r="E304" s="6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</row>
    <row r="305" spans="2:108" ht="12.75" customHeight="1" x14ac:dyDescent="0.25">
      <c r="B305" s="6"/>
      <c r="C305" s="6"/>
      <c r="D305" s="6"/>
      <c r="E305" s="6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</row>
    <row r="306" spans="2:108" ht="12.75" customHeight="1" x14ac:dyDescent="0.25">
      <c r="B306" s="6"/>
      <c r="C306" s="6"/>
      <c r="D306" s="6"/>
      <c r="E306" s="6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</row>
    <row r="307" spans="2:108" ht="12.75" customHeight="1" x14ac:dyDescent="0.25">
      <c r="B307" s="6"/>
      <c r="C307" s="6"/>
      <c r="D307" s="6"/>
      <c r="E307" s="6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</row>
    <row r="308" spans="2:108" ht="12.75" customHeight="1" x14ac:dyDescent="0.25">
      <c r="B308" s="6"/>
      <c r="C308" s="6"/>
      <c r="D308" s="6"/>
      <c r="E308" s="6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</row>
    <row r="309" spans="2:108" ht="12.75" customHeight="1" x14ac:dyDescent="0.25">
      <c r="B309" s="6"/>
      <c r="C309" s="6"/>
      <c r="D309" s="6"/>
      <c r="E309" s="6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</row>
    <row r="310" spans="2:108" ht="12.75" customHeight="1" x14ac:dyDescent="0.25">
      <c r="B310" s="6"/>
      <c r="C310" s="6"/>
      <c r="D310" s="6"/>
      <c r="E310" s="6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</row>
    <row r="311" spans="2:108" ht="12.75" customHeight="1" x14ac:dyDescent="0.25">
      <c r="B311" s="6"/>
      <c r="C311" s="6"/>
      <c r="D311" s="6"/>
      <c r="E311" s="6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</row>
    <row r="312" spans="2:108" ht="12.75" customHeight="1" x14ac:dyDescent="0.25">
      <c r="B312" s="6"/>
      <c r="C312" s="6"/>
      <c r="D312" s="6"/>
      <c r="E312" s="6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</row>
    <row r="313" spans="2:108" ht="12.75" customHeight="1" x14ac:dyDescent="0.25">
      <c r="B313" s="6"/>
      <c r="C313" s="6"/>
      <c r="D313" s="6"/>
      <c r="E313" s="6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</row>
    <row r="314" spans="2:108" ht="12.75" customHeight="1" x14ac:dyDescent="0.25">
      <c r="B314" s="6"/>
      <c r="C314" s="6"/>
      <c r="D314" s="6"/>
      <c r="E314" s="6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</row>
    <row r="315" spans="2:108" ht="12.75" customHeight="1" x14ac:dyDescent="0.25">
      <c r="B315" s="6"/>
      <c r="C315" s="6"/>
      <c r="D315" s="6"/>
      <c r="E315" s="6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</row>
    <row r="316" spans="2:108" ht="12.75" customHeight="1" x14ac:dyDescent="0.25">
      <c r="B316" s="6"/>
      <c r="C316" s="6"/>
      <c r="D316" s="6"/>
      <c r="E316" s="6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</row>
    <row r="317" spans="2:108" ht="12.75" customHeight="1" x14ac:dyDescent="0.25">
      <c r="B317" s="6"/>
      <c r="C317" s="6"/>
      <c r="D317" s="6"/>
      <c r="E317" s="6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</row>
    <row r="318" spans="2:108" ht="12.75" customHeight="1" x14ac:dyDescent="0.25">
      <c r="B318" s="6"/>
      <c r="C318" s="6"/>
      <c r="D318" s="6"/>
      <c r="E318" s="6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</row>
    <row r="319" spans="2:108" ht="12.75" customHeight="1" x14ac:dyDescent="0.25">
      <c r="B319" s="6"/>
      <c r="C319" s="6"/>
      <c r="D319" s="6"/>
      <c r="E319" s="6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</row>
    <row r="320" spans="2:108" ht="12.75" customHeight="1" x14ac:dyDescent="0.25">
      <c r="B320" s="6"/>
      <c r="C320" s="6"/>
      <c r="D320" s="6"/>
      <c r="E320" s="6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</row>
    <row r="321" spans="2:108" ht="12.75" customHeight="1" x14ac:dyDescent="0.25">
      <c r="B321" s="6"/>
      <c r="C321" s="6"/>
      <c r="D321" s="6"/>
      <c r="E321" s="6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</row>
    <row r="322" spans="2:108" ht="12.75" customHeight="1" x14ac:dyDescent="0.25">
      <c r="B322" s="6"/>
      <c r="C322" s="6"/>
      <c r="D322" s="6"/>
      <c r="E322" s="6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</row>
    <row r="323" spans="2:108" ht="12.75" customHeight="1" x14ac:dyDescent="0.25">
      <c r="B323" s="6"/>
      <c r="C323" s="6"/>
      <c r="D323" s="6"/>
      <c r="E323" s="6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</row>
    <row r="324" spans="2:108" ht="12.75" customHeight="1" x14ac:dyDescent="0.25">
      <c r="B324" s="6"/>
      <c r="C324" s="6"/>
      <c r="D324" s="6"/>
      <c r="E324" s="6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</row>
    <row r="325" spans="2:108" ht="12.75" customHeight="1" x14ac:dyDescent="0.25">
      <c r="B325" s="6"/>
      <c r="C325" s="6"/>
      <c r="D325" s="6"/>
      <c r="E325" s="6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</row>
    <row r="326" spans="2:108" ht="12.75" customHeight="1" x14ac:dyDescent="0.25">
      <c r="B326" s="6"/>
      <c r="C326" s="6"/>
      <c r="D326" s="6"/>
      <c r="E326" s="6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</row>
    <row r="327" spans="2:108" ht="12.75" customHeight="1" x14ac:dyDescent="0.25">
      <c r="B327" s="6"/>
      <c r="C327" s="6"/>
      <c r="D327" s="6"/>
      <c r="E327" s="6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</row>
    <row r="328" spans="2:108" ht="12.75" customHeight="1" x14ac:dyDescent="0.25">
      <c r="B328" s="6"/>
      <c r="C328" s="6"/>
      <c r="D328" s="6"/>
      <c r="E328" s="6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</row>
    <row r="329" spans="2:108" ht="12.75" customHeight="1" x14ac:dyDescent="0.25">
      <c r="B329" s="6"/>
      <c r="C329" s="6"/>
      <c r="D329" s="6"/>
      <c r="E329" s="6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</row>
    <row r="330" spans="2:108" ht="12.75" customHeight="1" x14ac:dyDescent="0.25">
      <c r="B330" s="6"/>
      <c r="C330" s="6"/>
      <c r="D330" s="6"/>
      <c r="E330" s="6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</row>
    <row r="331" spans="2:108" ht="12.75" customHeight="1" x14ac:dyDescent="0.25">
      <c r="B331" s="6"/>
      <c r="C331" s="6"/>
      <c r="D331" s="6"/>
      <c r="E331" s="6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</row>
    <row r="332" spans="2:108" ht="12.75" customHeight="1" x14ac:dyDescent="0.25">
      <c r="B332" s="6"/>
      <c r="C332" s="6"/>
      <c r="D332" s="6"/>
      <c r="E332" s="6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</row>
    <row r="333" spans="2:108" ht="12.75" customHeight="1" x14ac:dyDescent="0.25">
      <c r="B333" s="6"/>
      <c r="C333" s="6"/>
      <c r="D333" s="6"/>
      <c r="E333" s="6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</row>
    <row r="334" spans="2:108" ht="12.75" customHeight="1" x14ac:dyDescent="0.25">
      <c r="B334" s="6"/>
      <c r="C334" s="6"/>
      <c r="D334" s="6"/>
      <c r="E334" s="6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</row>
    <row r="335" spans="2:108" ht="12.75" customHeight="1" x14ac:dyDescent="0.25">
      <c r="B335" s="6"/>
      <c r="C335" s="6"/>
      <c r="D335" s="6"/>
      <c r="E335" s="6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</row>
    <row r="336" spans="2:108" ht="12.75" customHeight="1" x14ac:dyDescent="0.25">
      <c r="B336" s="6"/>
      <c r="C336" s="6"/>
      <c r="D336" s="6"/>
      <c r="E336" s="6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</row>
    <row r="337" spans="2:108" ht="12.75" customHeight="1" x14ac:dyDescent="0.25">
      <c r="B337" s="6"/>
      <c r="C337" s="6"/>
      <c r="D337" s="6"/>
      <c r="E337" s="6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</row>
    <row r="338" spans="2:108" ht="12.75" customHeight="1" x14ac:dyDescent="0.25">
      <c r="B338" s="6"/>
      <c r="C338" s="6"/>
      <c r="D338" s="6"/>
      <c r="E338" s="6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</row>
    <row r="339" spans="2:108" ht="12.75" customHeight="1" x14ac:dyDescent="0.25">
      <c r="B339" s="6"/>
      <c r="C339" s="6"/>
      <c r="D339" s="6"/>
      <c r="E339" s="6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</row>
    <row r="340" spans="2:108" ht="12.75" customHeight="1" x14ac:dyDescent="0.25">
      <c r="B340" s="6"/>
      <c r="C340" s="6"/>
      <c r="D340" s="6"/>
      <c r="E340" s="6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</row>
    <row r="341" spans="2:108" ht="12.75" customHeight="1" x14ac:dyDescent="0.25">
      <c r="B341" s="6"/>
      <c r="C341" s="6"/>
      <c r="D341" s="6"/>
      <c r="E341" s="6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</row>
    <row r="342" spans="2:108" ht="12.75" customHeight="1" x14ac:dyDescent="0.25">
      <c r="B342" s="6"/>
      <c r="C342" s="6"/>
      <c r="D342" s="6"/>
      <c r="E342" s="6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</row>
    <row r="343" spans="2:108" ht="12.75" customHeight="1" x14ac:dyDescent="0.25">
      <c r="B343" s="6"/>
      <c r="C343" s="6"/>
      <c r="D343" s="6"/>
      <c r="E343" s="6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</row>
    <row r="344" spans="2:108" ht="12.75" customHeight="1" x14ac:dyDescent="0.25">
      <c r="B344" s="6"/>
      <c r="C344" s="6"/>
      <c r="D344" s="6"/>
      <c r="E344" s="6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</row>
    <row r="345" spans="2:108" ht="12.75" customHeight="1" x14ac:dyDescent="0.25">
      <c r="B345" s="6"/>
      <c r="C345" s="6"/>
      <c r="D345" s="6"/>
      <c r="E345" s="6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</row>
    <row r="346" spans="2:108" ht="12.75" customHeight="1" x14ac:dyDescent="0.25">
      <c r="B346" s="6"/>
      <c r="C346" s="6"/>
      <c r="D346" s="6"/>
      <c r="E346" s="6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</row>
    <row r="347" spans="2:108" ht="12.75" customHeight="1" x14ac:dyDescent="0.25">
      <c r="B347" s="6"/>
      <c r="C347" s="6"/>
      <c r="D347" s="6"/>
      <c r="E347" s="6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</row>
    <row r="348" spans="2:108" ht="12.75" customHeight="1" x14ac:dyDescent="0.25">
      <c r="B348" s="6"/>
      <c r="C348" s="6"/>
      <c r="D348" s="6"/>
      <c r="E348" s="6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</row>
    <row r="349" spans="2:108" ht="12.75" customHeight="1" x14ac:dyDescent="0.25">
      <c r="B349" s="6"/>
      <c r="C349" s="6"/>
      <c r="D349" s="6"/>
      <c r="E349" s="6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</row>
    <row r="350" spans="2:108" ht="12.75" customHeight="1" x14ac:dyDescent="0.25">
      <c r="B350" s="6"/>
      <c r="C350" s="6"/>
      <c r="D350" s="6"/>
      <c r="E350" s="6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</row>
    <row r="351" spans="2:108" ht="12.75" customHeight="1" x14ac:dyDescent="0.25">
      <c r="B351" s="6"/>
      <c r="C351" s="6"/>
      <c r="D351" s="6"/>
      <c r="E351" s="6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</row>
    <row r="352" spans="2:108" ht="12.75" customHeight="1" x14ac:dyDescent="0.25">
      <c r="B352" s="6"/>
      <c r="C352" s="6"/>
      <c r="D352" s="6"/>
      <c r="E352" s="6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</row>
    <row r="353" spans="2:108" ht="12.75" customHeight="1" x14ac:dyDescent="0.25">
      <c r="B353" s="6"/>
      <c r="C353" s="6"/>
      <c r="D353" s="6"/>
      <c r="E353" s="6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</row>
    <row r="354" spans="2:108" ht="12.75" customHeight="1" x14ac:dyDescent="0.25">
      <c r="B354" s="6"/>
      <c r="C354" s="6"/>
      <c r="D354" s="6"/>
      <c r="E354" s="6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</row>
    <row r="355" spans="2:108" ht="12.75" customHeight="1" x14ac:dyDescent="0.25">
      <c r="B355" s="6"/>
      <c r="C355" s="6"/>
      <c r="D355" s="6"/>
      <c r="E355" s="6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</row>
    <row r="356" spans="2:108" ht="12.75" customHeight="1" x14ac:dyDescent="0.25">
      <c r="B356" s="6"/>
      <c r="C356" s="6"/>
      <c r="D356" s="6"/>
      <c r="E356" s="6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</row>
    <row r="357" spans="2:108" ht="12.75" customHeight="1" x14ac:dyDescent="0.25">
      <c r="B357" s="6"/>
      <c r="C357" s="6"/>
      <c r="D357" s="6"/>
      <c r="E357" s="6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</row>
    <row r="358" spans="2:108" ht="12.75" customHeight="1" x14ac:dyDescent="0.25">
      <c r="B358" s="6"/>
      <c r="C358" s="6"/>
      <c r="D358" s="6"/>
      <c r="E358" s="6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</row>
    <row r="359" spans="2:108" ht="12.75" customHeight="1" x14ac:dyDescent="0.25">
      <c r="B359" s="6"/>
      <c r="C359" s="6"/>
      <c r="D359" s="6"/>
      <c r="E359" s="6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</row>
    <row r="360" spans="2:108" ht="12.75" customHeight="1" x14ac:dyDescent="0.25">
      <c r="B360" s="6"/>
      <c r="C360" s="6"/>
      <c r="D360" s="6"/>
      <c r="E360" s="6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</row>
    <row r="361" spans="2:108" ht="12.75" customHeight="1" x14ac:dyDescent="0.25">
      <c r="B361" s="6"/>
      <c r="C361" s="6"/>
      <c r="D361" s="6"/>
      <c r="E361" s="6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</row>
    <row r="362" spans="2:108" ht="12.75" customHeight="1" x14ac:dyDescent="0.25">
      <c r="B362" s="6"/>
      <c r="C362" s="6"/>
      <c r="D362" s="6"/>
      <c r="E362" s="6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</row>
    <row r="363" spans="2:108" ht="12.75" customHeight="1" x14ac:dyDescent="0.25">
      <c r="B363" s="6"/>
      <c r="C363" s="6"/>
      <c r="D363" s="6"/>
      <c r="E363" s="6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</row>
    <row r="364" spans="2:108" ht="12.75" customHeight="1" x14ac:dyDescent="0.25">
      <c r="B364" s="6"/>
      <c r="C364" s="6"/>
      <c r="D364" s="6"/>
      <c r="E364" s="6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</row>
    <row r="365" spans="2:108" ht="12.75" customHeight="1" x14ac:dyDescent="0.25">
      <c r="B365" s="6"/>
      <c r="C365" s="6"/>
      <c r="D365" s="6"/>
      <c r="E365" s="6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</row>
    <row r="366" spans="2:108" ht="12.75" customHeight="1" x14ac:dyDescent="0.25">
      <c r="B366" s="6"/>
      <c r="C366" s="6"/>
      <c r="D366" s="6"/>
      <c r="E366" s="6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</row>
    <row r="367" spans="2:108" ht="12.75" customHeight="1" x14ac:dyDescent="0.25">
      <c r="B367" s="6"/>
      <c r="C367" s="6"/>
      <c r="D367" s="6"/>
      <c r="E367" s="6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</row>
    <row r="368" spans="2:108" ht="12.75" customHeight="1" x14ac:dyDescent="0.25">
      <c r="B368" s="6"/>
      <c r="C368" s="6"/>
      <c r="D368" s="6"/>
      <c r="E368" s="6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</row>
    <row r="369" spans="2:108" ht="12.75" customHeight="1" x14ac:dyDescent="0.25">
      <c r="B369" s="6"/>
      <c r="C369" s="6"/>
      <c r="D369" s="6"/>
      <c r="E369" s="6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</row>
    <row r="370" spans="2:108" ht="12.75" customHeight="1" x14ac:dyDescent="0.25">
      <c r="B370" s="6"/>
      <c r="C370" s="6"/>
      <c r="D370" s="6"/>
      <c r="E370" s="6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</row>
    <row r="371" spans="2:108" ht="12.75" customHeight="1" x14ac:dyDescent="0.25">
      <c r="B371" s="6"/>
      <c r="C371" s="6"/>
      <c r="D371" s="6"/>
      <c r="E371" s="6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</row>
    <row r="372" spans="2:108" ht="12.75" customHeight="1" x14ac:dyDescent="0.25">
      <c r="B372" s="6"/>
      <c r="C372" s="6"/>
      <c r="D372" s="6"/>
      <c r="E372" s="6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</row>
    <row r="373" spans="2:108" ht="12.75" customHeight="1" x14ac:dyDescent="0.25">
      <c r="B373" s="6"/>
      <c r="C373" s="6"/>
      <c r="D373" s="6"/>
      <c r="E373" s="6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</row>
    <row r="374" spans="2:108" ht="12.75" customHeight="1" x14ac:dyDescent="0.25">
      <c r="B374" s="6"/>
      <c r="C374" s="6"/>
      <c r="D374" s="6"/>
      <c r="E374" s="6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</row>
    <row r="375" spans="2:108" ht="12.75" customHeight="1" x14ac:dyDescent="0.25">
      <c r="B375" s="6"/>
      <c r="C375" s="6"/>
      <c r="D375" s="6"/>
      <c r="E375" s="6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</row>
    <row r="376" spans="2:108" ht="12.75" customHeight="1" x14ac:dyDescent="0.25">
      <c r="B376" s="6"/>
      <c r="C376" s="6"/>
      <c r="D376" s="6"/>
      <c r="E376" s="6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</row>
    <row r="377" spans="2:108" ht="12.75" customHeight="1" x14ac:dyDescent="0.25">
      <c r="B377" s="6"/>
      <c r="C377" s="6"/>
      <c r="D377" s="6"/>
      <c r="E377" s="6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</row>
    <row r="378" spans="2:108" ht="12.75" customHeight="1" x14ac:dyDescent="0.25">
      <c r="B378" s="6"/>
      <c r="C378" s="6"/>
      <c r="D378" s="6"/>
      <c r="E378" s="6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</row>
    <row r="379" spans="2:108" ht="12.75" customHeight="1" x14ac:dyDescent="0.25">
      <c r="B379" s="6"/>
      <c r="C379" s="6"/>
      <c r="D379" s="6"/>
      <c r="E379" s="6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</row>
    <row r="380" spans="2:108" ht="12.75" customHeight="1" x14ac:dyDescent="0.25">
      <c r="B380" s="6"/>
      <c r="C380" s="6"/>
      <c r="D380" s="6"/>
      <c r="E380" s="6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</row>
    <row r="381" spans="2:108" ht="12.75" customHeight="1" x14ac:dyDescent="0.25">
      <c r="B381" s="6"/>
      <c r="C381" s="6"/>
      <c r="D381" s="6"/>
      <c r="E381" s="6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</row>
    <row r="382" spans="2:108" ht="12.75" customHeight="1" x14ac:dyDescent="0.25">
      <c r="B382" s="6"/>
      <c r="C382" s="6"/>
      <c r="D382" s="6"/>
      <c r="E382" s="6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</row>
    <row r="383" spans="2:108" ht="12.75" customHeight="1" x14ac:dyDescent="0.25">
      <c r="B383" s="6"/>
      <c r="C383" s="6"/>
      <c r="D383" s="6"/>
      <c r="E383" s="6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</row>
    <row r="384" spans="2:108" ht="12.75" customHeight="1" x14ac:dyDescent="0.25">
      <c r="B384" s="6"/>
      <c r="C384" s="6"/>
      <c r="D384" s="6"/>
      <c r="E384" s="6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</row>
    <row r="385" spans="2:108" ht="12.75" customHeight="1" x14ac:dyDescent="0.25">
      <c r="B385" s="6"/>
      <c r="C385" s="6"/>
      <c r="D385" s="6"/>
      <c r="E385" s="6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</row>
    <row r="386" spans="2:108" ht="12.75" customHeight="1" x14ac:dyDescent="0.25">
      <c r="B386" s="6"/>
      <c r="C386" s="6"/>
      <c r="D386" s="6"/>
      <c r="E386" s="6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</row>
    <row r="387" spans="2:108" ht="12.75" customHeight="1" x14ac:dyDescent="0.25">
      <c r="B387" s="6"/>
      <c r="C387" s="6"/>
      <c r="D387" s="6"/>
      <c r="E387" s="6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</row>
    <row r="388" spans="2:108" ht="12.75" customHeight="1" x14ac:dyDescent="0.25">
      <c r="B388" s="6"/>
      <c r="C388" s="6"/>
      <c r="D388" s="6"/>
      <c r="E388" s="6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</row>
    <row r="389" spans="2:108" ht="12.75" customHeight="1" x14ac:dyDescent="0.25">
      <c r="B389" s="6"/>
      <c r="C389" s="6"/>
      <c r="D389" s="6"/>
      <c r="E389" s="6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</row>
    <row r="390" spans="2:108" ht="12.75" customHeight="1" x14ac:dyDescent="0.25">
      <c r="B390" s="6"/>
      <c r="C390" s="6"/>
      <c r="D390" s="6"/>
      <c r="E390" s="6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</row>
    <row r="391" spans="2:108" ht="12.75" customHeight="1" x14ac:dyDescent="0.25">
      <c r="B391" s="6"/>
      <c r="C391" s="6"/>
      <c r="D391" s="6"/>
      <c r="E391" s="6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</row>
    <row r="392" spans="2:108" ht="12.75" customHeight="1" x14ac:dyDescent="0.25">
      <c r="B392" s="6"/>
      <c r="C392" s="6"/>
      <c r="D392" s="6"/>
      <c r="E392" s="6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</row>
    <row r="393" spans="2:108" ht="12.75" customHeight="1" x14ac:dyDescent="0.25">
      <c r="B393" s="6"/>
      <c r="C393" s="6"/>
      <c r="D393" s="6"/>
      <c r="E393" s="6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</row>
    <row r="394" spans="2:108" ht="12.75" customHeight="1" x14ac:dyDescent="0.25">
      <c r="B394" s="6"/>
      <c r="C394" s="6"/>
      <c r="D394" s="6"/>
      <c r="E394" s="6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</row>
    <row r="395" spans="2:108" ht="12.75" customHeight="1" x14ac:dyDescent="0.25">
      <c r="B395" s="6"/>
      <c r="C395" s="6"/>
      <c r="D395" s="6"/>
      <c r="E395" s="6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</row>
    <row r="396" spans="2:108" ht="12.75" customHeight="1" x14ac:dyDescent="0.25">
      <c r="B396" s="6"/>
      <c r="C396" s="6"/>
      <c r="D396" s="6"/>
      <c r="E396" s="6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</row>
    <row r="397" spans="2:108" ht="12.75" customHeight="1" x14ac:dyDescent="0.25">
      <c r="B397" s="6"/>
      <c r="C397" s="6"/>
      <c r="D397" s="6"/>
      <c r="E397" s="6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</row>
    <row r="398" spans="2:108" ht="12.75" customHeight="1" x14ac:dyDescent="0.25">
      <c r="B398" s="6"/>
      <c r="C398" s="6"/>
      <c r="D398" s="6"/>
      <c r="E398" s="6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</row>
    <row r="399" spans="2:108" ht="12.75" customHeight="1" x14ac:dyDescent="0.25">
      <c r="B399" s="6"/>
      <c r="C399" s="6"/>
      <c r="D399" s="6"/>
      <c r="E399" s="6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</row>
    <row r="400" spans="2:108" ht="12.75" customHeight="1" x14ac:dyDescent="0.25">
      <c r="B400" s="6"/>
      <c r="C400" s="6"/>
      <c r="D400" s="6"/>
      <c r="E400" s="6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</row>
    <row r="401" spans="2:108" ht="12.75" customHeight="1" x14ac:dyDescent="0.25">
      <c r="B401" s="6"/>
      <c r="C401" s="6"/>
      <c r="D401" s="6"/>
      <c r="E401" s="6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</row>
    <row r="402" spans="2:108" ht="12.75" customHeight="1" x14ac:dyDescent="0.25">
      <c r="B402" s="6"/>
      <c r="C402" s="6"/>
      <c r="D402" s="6"/>
      <c r="E402" s="6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</row>
    <row r="403" spans="2:108" ht="12.75" customHeight="1" x14ac:dyDescent="0.25">
      <c r="B403" s="6"/>
      <c r="C403" s="6"/>
      <c r="D403" s="6"/>
      <c r="E403" s="6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</row>
    <row r="404" spans="2:108" ht="12.75" customHeight="1" x14ac:dyDescent="0.25">
      <c r="B404" s="6"/>
      <c r="C404" s="6"/>
      <c r="D404" s="6"/>
      <c r="E404" s="6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</row>
    <row r="405" spans="2:108" ht="12.75" customHeight="1" x14ac:dyDescent="0.25">
      <c r="B405" s="6"/>
      <c r="C405" s="6"/>
      <c r="D405" s="6"/>
      <c r="E405" s="6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</row>
    <row r="406" spans="2:108" ht="12.75" customHeight="1" x14ac:dyDescent="0.25">
      <c r="B406" s="6"/>
      <c r="C406" s="6"/>
      <c r="D406" s="6"/>
      <c r="E406" s="6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</row>
    <row r="407" spans="2:108" ht="12.75" customHeight="1" x14ac:dyDescent="0.25">
      <c r="B407" s="6"/>
      <c r="C407" s="6"/>
      <c r="D407" s="6"/>
      <c r="E407" s="6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</row>
    <row r="408" spans="2:108" ht="12.75" customHeight="1" x14ac:dyDescent="0.25">
      <c r="B408" s="6"/>
      <c r="C408" s="6"/>
      <c r="D408" s="6"/>
      <c r="E408" s="6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</row>
    <row r="409" spans="2:108" ht="12.75" customHeight="1" x14ac:dyDescent="0.25">
      <c r="B409" s="6"/>
      <c r="C409" s="6"/>
      <c r="D409" s="6"/>
      <c r="E409" s="6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</row>
    <row r="410" spans="2:108" ht="12.75" customHeight="1" x14ac:dyDescent="0.25">
      <c r="B410" s="6"/>
      <c r="C410" s="6"/>
      <c r="D410" s="6"/>
      <c r="E410" s="6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</row>
    <row r="411" spans="2:108" ht="12.75" customHeight="1" x14ac:dyDescent="0.25">
      <c r="B411" s="6"/>
      <c r="C411" s="6"/>
      <c r="D411" s="6"/>
      <c r="E411" s="6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</row>
    <row r="412" spans="2:108" ht="12.75" customHeight="1" x14ac:dyDescent="0.25">
      <c r="B412" s="6"/>
      <c r="C412" s="6"/>
      <c r="D412" s="6"/>
      <c r="E412" s="6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</row>
    <row r="413" spans="2:108" ht="12.75" customHeight="1" x14ac:dyDescent="0.25">
      <c r="B413" s="6"/>
      <c r="C413" s="6"/>
      <c r="D413" s="6"/>
      <c r="E413" s="6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</row>
    <row r="414" spans="2:108" ht="12.75" customHeight="1" x14ac:dyDescent="0.25">
      <c r="B414" s="6"/>
      <c r="C414" s="6"/>
      <c r="D414" s="6"/>
      <c r="E414" s="6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</row>
    <row r="415" spans="2:108" ht="12.75" customHeight="1" x14ac:dyDescent="0.25">
      <c r="B415" s="6"/>
      <c r="C415" s="6"/>
      <c r="D415" s="6"/>
      <c r="E415" s="6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</row>
    <row r="416" spans="2:108" ht="12.75" customHeight="1" x14ac:dyDescent="0.25">
      <c r="B416" s="6"/>
      <c r="C416" s="6"/>
      <c r="D416" s="6"/>
      <c r="E416" s="6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</row>
    <row r="417" spans="2:108" ht="12.75" customHeight="1" x14ac:dyDescent="0.25">
      <c r="B417" s="6"/>
      <c r="C417" s="6"/>
      <c r="D417" s="6"/>
      <c r="E417" s="6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</row>
    <row r="418" spans="2:108" ht="12.75" customHeight="1" x14ac:dyDescent="0.25">
      <c r="B418" s="6"/>
      <c r="C418" s="6"/>
      <c r="D418" s="6"/>
      <c r="E418" s="6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</row>
    <row r="419" spans="2:108" ht="12.75" customHeight="1" x14ac:dyDescent="0.25">
      <c r="B419" s="6"/>
      <c r="C419" s="6"/>
      <c r="D419" s="6"/>
      <c r="E419" s="6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</row>
    <row r="420" spans="2:108" ht="12.75" customHeight="1" x14ac:dyDescent="0.25">
      <c r="B420" s="6"/>
      <c r="C420" s="6"/>
      <c r="D420" s="6"/>
      <c r="E420" s="6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</row>
    <row r="421" spans="2:108" ht="12.75" customHeight="1" x14ac:dyDescent="0.25">
      <c r="B421" s="6"/>
      <c r="C421" s="6"/>
      <c r="D421" s="6"/>
      <c r="E421" s="6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</row>
    <row r="422" spans="2:108" ht="12.75" customHeight="1" x14ac:dyDescent="0.25">
      <c r="B422" s="6"/>
      <c r="C422" s="6"/>
      <c r="D422" s="6"/>
      <c r="E422" s="6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</row>
    <row r="423" spans="2:108" ht="12.75" customHeight="1" x14ac:dyDescent="0.25">
      <c r="B423" s="6"/>
      <c r="C423" s="6"/>
      <c r="D423" s="6"/>
      <c r="E423" s="6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</row>
    <row r="424" spans="2:108" ht="12.75" customHeight="1" x14ac:dyDescent="0.25">
      <c r="B424" s="6"/>
      <c r="C424" s="6"/>
      <c r="D424" s="6"/>
      <c r="E424" s="6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</row>
    <row r="425" spans="2:108" ht="12.75" customHeight="1" x14ac:dyDescent="0.25">
      <c r="B425" s="6"/>
      <c r="C425" s="6"/>
      <c r="D425" s="6"/>
      <c r="E425" s="6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</row>
    <row r="426" spans="2:108" ht="12.75" customHeight="1" x14ac:dyDescent="0.25">
      <c r="B426" s="6"/>
      <c r="C426" s="6"/>
      <c r="D426" s="6"/>
      <c r="E426" s="6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</row>
    <row r="427" spans="2:108" ht="12.75" customHeight="1" x14ac:dyDescent="0.25">
      <c r="B427" s="6"/>
      <c r="C427" s="6"/>
      <c r="D427" s="6"/>
      <c r="E427" s="6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</row>
    <row r="428" spans="2:108" ht="12.75" customHeight="1" x14ac:dyDescent="0.25">
      <c r="B428" s="6"/>
      <c r="C428" s="6"/>
      <c r="D428" s="6"/>
      <c r="E428" s="6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</row>
    <row r="429" spans="2:108" ht="12.75" customHeight="1" x14ac:dyDescent="0.25">
      <c r="B429" s="6"/>
      <c r="C429" s="6"/>
      <c r="D429" s="6"/>
      <c r="E429" s="6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</row>
    <row r="430" spans="2:108" ht="12.75" customHeight="1" x14ac:dyDescent="0.25">
      <c r="B430" s="6"/>
      <c r="C430" s="6"/>
      <c r="D430" s="6"/>
      <c r="E430" s="6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</row>
    <row r="431" spans="2:108" ht="12.75" customHeight="1" x14ac:dyDescent="0.25">
      <c r="B431" s="6"/>
      <c r="C431" s="6"/>
      <c r="D431" s="6"/>
      <c r="E431" s="6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</row>
    <row r="432" spans="2:108" ht="12.75" customHeight="1" x14ac:dyDescent="0.25">
      <c r="B432" s="6"/>
      <c r="C432" s="6"/>
      <c r="D432" s="6"/>
      <c r="E432" s="6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</row>
    <row r="433" spans="2:108" ht="12.75" customHeight="1" x14ac:dyDescent="0.25">
      <c r="B433" s="6"/>
      <c r="C433" s="6"/>
      <c r="D433" s="6"/>
      <c r="E433" s="6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</row>
    <row r="434" spans="2:108" ht="12.75" customHeight="1" x14ac:dyDescent="0.25">
      <c r="B434" s="6"/>
      <c r="C434" s="6"/>
      <c r="D434" s="6"/>
      <c r="E434" s="6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</row>
    <row r="435" spans="2:108" ht="12.75" customHeight="1" x14ac:dyDescent="0.25">
      <c r="B435" s="6"/>
      <c r="C435" s="6"/>
      <c r="D435" s="6"/>
      <c r="E435" s="6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</row>
    <row r="436" spans="2:108" ht="12.75" customHeight="1" x14ac:dyDescent="0.25">
      <c r="B436" s="6"/>
      <c r="C436" s="6"/>
      <c r="D436" s="6"/>
      <c r="E436" s="6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</row>
    <row r="437" spans="2:108" ht="12.75" customHeight="1" x14ac:dyDescent="0.25">
      <c r="B437" s="6"/>
      <c r="C437" s="6"/>
      <c r="D437" s="6"/>
      <c r="E437" s="6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</row>
    <row r="438" spans="2:108" ht="12.75" customHeight="1" x14ac:dyDescent="0.25">
      <c r="B438" s="6"/>
      <c r="C438" s="6"/>
      <c r="D438" s="6"/>
      <c r="E438" s="6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</row>
    <row r="439" spans="2:108" ht="12.75" customHeight="1" x14ac:dyDescent="0.25">
      <c r="B439" s="6"/>
      <c r="C439" s="6"/>
      <c r="D439" s="6"/>
      <c r="E439" s="6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</row>
    <row r="440" spans="2:108" ht="12.75" customHeight="1" x14ac:dyDescent="0.25">
      <c r="B440" s="6"/>
      <c r="C440" s="6"/>
      <c r="D440" s="6"/>
      <c r="E440" s="6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</row>
    <row r="441" spans="2:108" ht="12.75" customHeight="1" x14ac:dyDescent="0.25">
      <c r="B441" s="6"/>
      <c r="C441" s="6"/>
      <c r="D441" s="6"/>
      <c r="E441" s="6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</row>
    <row r="442" spans="2:108" ht="12.75" customHeight="1" x14ac:dyDescent="0.25">
      <c r="B442" s="6"/>
      <c r="C442" s="6"/>
      <c r="D442" s="6"/>
      <c r="E442" s="6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</row>
    <row r="443" spans="2:108" ht="12.75" customHeight="1" x14ac:dyDescent="0.25">
      <c r="B443" s="6"/>
      <c r="C443" s="6"/>
      <c r="D443" s="6"/>
      <c r="E443" s="6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</row>
    <row r="444" spans="2:108" ht="12.75" customHeight="1" x14ac:dyDescent="0.25">
      <c r="B444" s="6"/>
      <c r="C444" s="6"/>
      <c r="D444" s="6"/>
      <c r="E444" s="6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</row>
    <row r="445" spans="2:108" ht="12.75" customHeight="1" x14ac:dyDescent="0.25">
      <c r="B445" s="6"/>
      <c r="C445" s="6"/>
      <c r="D445" s="6"/>
      <c r="E445" s="6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</row>
    <row r="446" spans="2:108" ht="12.75" customHeight="1" x14ac:dyDescent="0.25">
      <c r="B446" s="6"/>
      <c r="C446" s="6"/>
      <c r="D446" s="6"/>
      <c r="E446" s="6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</row>
    <row r="447" spans="2:108" ht="12.75" customHeight="1" x14ac:dyDescent="0.25">
      <c r="B447" s="6"/>
      <c r="C447" s="6"/>
      <c r="D447" s="6"/>
      <c r="E447" s="6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</row>
    <row r="448" spans="2:108" ht="12.75" customHeight="1" x14ac:dyDescent="0.25">
      <c r="B448" s="6"/>
      <c r="C448" s="6"/>
      <c r="D448" s="6"/>
      <c r="E448" s="6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</row>
    <row r="449" spans="2:108" ht="12.75" customHeight="1" x14ac:dyDescent="0.25">
      <c r="B449" s="6"/>
      <c r="C449" s="6"/>
      <c r="D449" s="6"/>
      <c r="E449" s="6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</row>
    <row r="450" spans="2:108" ht="12.75" customHeight="1" x14ac:dyDescent="0.25">
      <c r="B450" s="6"/>
      <c r="C450" s="6"/>
      <c r="D450" s="6"/>
      <c r="E450" s="6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</row>
    <row r="451" spans="2:108" ht="12.75" customHeight="1" x14ac:dyDescent="0.25">
      <c r="B451" s="6"/>
      <c r="C451" s="6"/>
      <c r="D451" s="6"/>
      <c r="E451" s="6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</row>
    <row r="452" spans="2:108" ht="12.75" customHeight="1" x14ac:dyDescent="0.25">
      <c r="B452" s="6"/>
      <c r="C452" s="6"/>
      <c r="D452" s="6"/>
      <c r="E452" s="6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</row>
    <row r="453" spans="2:108" ht="12.75" customHeight="1" x14ac:dyDescent="0.25">
      <c r="B453" s="6"/>
      <c r="C453" s="6"/>
      <c r="D453" s="6"/>
      <c r="E453" s="6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</row>
    <row r="454" spans="2:108" ht="12.75" customHeight="1" x14ac:dyDescent="0.25">
      <c r="B454" s="6"/>
      <c r="C454" s="6"/>
      <c r="D454" s="6"/>
      <c r="E454" s="6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</row>
    <row r="455" spans="2:108" ht="12.75" customHeight="1" x14ac:dyDescent="0.25">
      <c r="B455" s="6"/>
      <c r="C455" s="6"/>
      <c r="D455" s="6"/>
      <c r="E455" s="6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</row>
    <row r="456" spans="2:108" ht="12.75" customHeight="1" x14ac:dyDescent="0.25">
      <c r="B456" s="6"/>
      <c r="C456" s="6"/>
      <c r="D456" s="6"/>
      <c r="E456" s="6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</row>
    <row r="457" spans="2:108" ht="12.75" customHeight="1" x14ac:dyDescent="0.25">
      <c r="B457" s="6"/>
      <c r="C457" s="6"/>
      <c r="D457" s="6"/>
      <c r="E457" s="6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</row>
    <row r="458" spans="2:108" ht="12.75" customHeight="1" x14ac:dyDescent="0.25">
      <c r="B458" s="6"/>
      <c r="C458" s="6"/>
      <c r="D458" s="6"/>
      <c r="E458" s="6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</row>
    <row r="459" spans="2:108" ht="12.75" customHeight="1" x14ac:dyDescent="0.25">
      <c r="B459" s="6"/>
      <c r="C459" s="6"/>
      <c r="D459" s="6"/>
      <c r="E459" s="6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</row>
    <row r="460" spans="2:108" ht="12.75" customHeight="1" x14ac:dyDescent="0.25">
      <c r="B460" s="6"/>
      <c r="C460" s="6"/>
      <c r="D460" s="6"/>
      <c r="E460" s="6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</row>
    <row r="461" spans="2:108" ht="12.75" customHeight="1" x14ac:dyDescent="0.25">
      <c r="B461" s="6"/>
      <c r="C461" s="6"/>
      <c r="D461" s="6"/>
      <c r="E461" s="6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</row>
    <row r="462" spans="2:108" ht="12.75" customHeight="1" x14ac:dyDescent="0.25">
      <c r="B462" s="6"/>
      <c r="C462" s="6"/>
      <c r="D462" s="6"/>
      <c r="E462" s="6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</row>
    <row r="463" spans="2:108" ht="12.75" customHeight="1" x14ac:dyDescent="0.25">
      <c r="B463" s="6"/>
      <c r="C463" s="6"/>
      <c r="D463" s="6"/>
      <c r="E463" s="6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</row>
    <row r="464" spans="2:108" ht="12.75" customHeight="1" x14ac:dyDescent="0.25">
      <c r="B464" s="6"/>
      <c r="C464" s="6"/>
      <c r="D464" s="6"/>
      <c r="E464" s="6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</row>
    <row r="465" spans="2:108" ht="12.75" customHeight="1" x14ac:dyDescent="0.25">
      <c r="B465" s="6"/>
      <c r="C465" s="6"/>
      <c r="D465" s="6"/>
      <c r="E465" s="6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</row>
    <row r="466" spans="2:108" ht="12.75" customHeight="1" x14ac:dyDescent="0.25">
      <c r="B466" s="6"/>
      <c r="C466" s="6"/>
      <c r="D466" s="6"/>
      <c r="E466" s="6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</row>
    <row r="467" spans="2:108" ht="12.75" customHeight="1" x14ac:dyDescent="0.25">
      <c r="B467" s="6"/>
      <c r="C467" s="6"/>
      <c r="D467" s="6"/>
      <c r="E467" s="6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</row>
    <row r="468" spans="2:108" ht="12.75" customHeight="1" x14ac:dyDescent="0.25">
      <c r="B468" s="6"/>
      <c r="C468" s="6"/>
      <c r="D468" s="6"/>
      <c r="E468" s="6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</row>
    <row r="469" spans="2:108" ht="12.75" customHeight="1" x14ac:dyDescent="0.25">
      <c r="B469" s="6"/>
      <c r="C469" s="6"/>
      <c r="D469" s="6"/>
      <c r="E469" s="6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</row>
    <row r="470" spans="2:108" ht="12.75" customHeight="1" x14ac:dyDescent="0.25">
      <c r="B470" s="6"/>
      <c r="C470" s="6"/>
      <c r="D470" s="6"/>
      <c r="E470" s="6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</row>
    <row r="471" spans="2:108" ht="12.75" customHeight="1" x14ac:dyDescent="0.25">
      <c r="B471" s="6"/>
      <c r="C471" s="6"/>
      <c r="D471" s="6"/>
      <c r="E471" s="6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</row>
    <row r="472" spans="2:108" ht="12.75" customHeight="1" x14ac:dyDescent="0.25">
      <c r="B472" s="6"/>
      <c r="C472" s="6"/>
      <c r="D472" s="6"/>
      <c r="E472" s="6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</row>
    <row r="473" spans="2:108" ht="12.75" customHeight="1" x14ac:dyDescent="0.25">
      <c r="B473" s="6"/>
      <c r="C473" s="6"/>
      <c r="D473" s="6"/>
      <c r="E473" s="6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</row>
    <row r="474" spans="2:108" ht="12.75" customHeight="1" x14ac:dyDescent="0.25">
      <c r="B474" s="6"/>
      <c r="C474" s="6"/>
      <c r="D474" s="6"/>
      <c r="E474" s="6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</row>
    <row r="475" spans="2:108" ht="12.75" customHeight="1" x14ac:dyDescent="0.25">
      <c r="B475" s="6"/>
      <c r="C475" s="6"/>
      <c r="D475" s="6"/>
      <c r="E475" s="6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</row>
    <row r="476" spans="2:108" ht="12.75" customHeight="1" x14ac:dyDescent="0.25">
      <c r="B476" s="6"/>
      <c r="C476" s="6"/>
      <c r="D476" s="6"/>
      <c r="E476" s="6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</row>
    <row r="477" spans="2:108" ht="12.75" customHeight="1" x14ac:dyDescent="0.25">
      <c r="B477" s="6"/>
      <c r="C477" s="6"/>
      <c r="D477" s="6"/>
      <c r="E477" s="6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</row>
    <row r="478" spans="2:108" ht="12.75" customHeight="1" x14ac:dyDescent="0.25">
      <c r="B478" s="6"/>
      <c r="C478" s="6"/>
      <c r="D478" s="6"/>
      <c r="E478" s="6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</row>
    <row r="479" spans="2:108" ht="12.75" customHeight="1" x14ac:dyDescent="0.25">
      <c r="B479" s="6"/>
      <c r="C479" s="6"/>
      <c r="D479" s="6"/>
      <c r="E479" s="6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</row>
    <row r="480" spans="2:108" ht="12.75" customHeight="1" x14ac:dyDescent="0.25">
      <c r="B480" s="6"/>
      <c r="C480" s="6"/>
      <c r="D480" s="6"/>
      <c r="E480" s="6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</row>
    <row r="481" spans="2:108" ht="12.75" customHeight="1" x14ac:dyDescent="0.25">
      <c r="B481" s="6"/>
      <c r="C481" s="6"/>
      <c r="D481" s="6"/>
      <c r="E481" s="6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</row>
    <row r="482" spans="2:108" ht="12.75" customHeight="1" x14ac:dyDescent="0.25">
      <c r="B482" s="6"/>
      <c r="C482" s="6"/>
      <c r="D482" s="6"/>
      <c r="E482" s="6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</row>
    <row r="483" spans="2:108" ht="12.75" customHeight="1" x14ac:dyDescent="0.25">
      <c r="B483" s="6"/>
      <c r="C483" s="6"/>
      <c r="D483" s="6"/>
      <c r="E483" s="6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</row>
    <row r="484" spans="2:108" ht="12.75" customHeight="1" x14ac:dyDescent="0.25">
      <c r="B484" s="6"/>
      <c r="C484" s="6"/>
      <c r="D484" s="6"/>
      <c r="E484" s="6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</row>
    <row r="485" spans="2:108" ht="12.75" customHeight="1" x14ac:dyDescent="0.25">
      <c r="B485" s="6"/>
      <c r="C485" s="6"/>
      <c r="D485" s="6"/>
      <c r="E485" s="6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</row>
    <row r="486" spans="2:108" ht="12.75" customHeight="1" x14ac:dyDescent="0.25">
      <c r="B486" s="6"/>
      <c r="C486" s="6"/>
      <c r="D486" s="6"/>
      <c r="E486" s="6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</row>
    <row r="487" spans="2:108" ht="12.75" customHeight="1" x14ac:dyDescent="0.25">
      <c r="B487" s="6"/>
      <c r="C487" s="6"/>
      <c r="D487" s="6"/>
      <c r="E487" s="6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</row>
    <row r="488" spans="2:108" ht="12.75" customHeight="1" x14ac:dyDescent="0.25">
      <c r="B488" s="6"/>
      <c r="C488" s="6"/>
      <c r="D488" s="6"/>
      <c r="E488" s="6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</row>
    <row r="489" spans="2:108" ht="12.75" customHeight="1" x14ac:dyDescent="0.25">
      <c r="B489" s="6"/>
      <c r="C489" s="6"/>
      <c r="D489" s="6"/>
      <c r="E489" s="6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</row>
    <row r="490" spans="2:108" ht="12.75" customHeight="1" x14ac:dyDescent="0.25">
      <c r="B490" s="6"/>
      <c r="C490" s="6"/>
      <c r="D490" s="6"/>
      <c r="E490" s="6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</row>
    <row r="491" spans="2:108" ht="12.75" customHeight="1" x14ac:dyDescent="0.25">
      <c r="B491" s="6"/>
      <c r="C491" s="6"/>
      <c r="D491" s="6"/>
      <c r="E491" s="6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</row>
    <row r="492" spans="2:108" ht="12.75" customHeight="1" x14ac:dyDescent="0.25">
      <c r="B492" s="6"/>
      <c r="C492" s="6"/>
      <c r="D492" s="6"/>
      <c r="E492" s="6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</row>
    <row r="493" spans="2:108" ht="12.75" customHeight="1" x14ac:dyDescent="0.25">
      <c r="B493" s="6"/>
      <c r="C493" s="6"/>
      <c r="D493" s="6"/>
      <c r="E493" s="6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</row>
    <row r="494" spans="2:108" ht="12.75" customHeight="1" x14ac:dyDescent="0.25">
      <c r="B494" s="6"/>
      <c r="C494" s="6"/>
      <c r="D494" s="6"/>
      <c r="E494" s="6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</row>
    <row r="495" spans="2:108" ht="12.75" customHeight="1" x14ac:dyDescent="0.25">
      <c r="B495" s="6"/>
      <c r="C495" s="6"/>
      <c r="D495" s="6"/>
      <c r="E495" s="6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</row>
    <row r="496" spans="2:108" ht="12.75" customHeight="1" x14ac:dyDescent="0.25">
      <c r="B496" s="6"/>
      <c r="C496" s="6"/>
      <c r="D496" s="6"/>
      <c r="E496" s="6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</row>
    <row r="497" spans="2:108" ht="12.75" customHeight="1" x14ac:dyDescent="0.25">
      <c r="B497" s="6"/>
      <c r="C497" s="6"/>
      <c r="D497" s="6"/>
      <c r="E497" s="6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</row>
    <row r="498" spans="2:108" ht="12.75" customHeight="1" x14ac:dyDescent="0.25">
      <c r="B498" s="6"/>
      <c r="C498" s="6"/>
      <c r="D498" s="6"/>
      <c r="E498" s="6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</row>
    <row r="499" spans="2:108" ht="12.75" customHeight="1" x14ac:dyDescent="0.25">
      <c r="B499" s="6"/>
      <c r="C499" s="6"/>
      <c r="D499" s="6"/>
      <c r="E499" s="6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</row>
    <row r="500" spans="2:108" ht="12.75" customHeight="1" x14ac:dyDescent="0.25">
      <c r="B500" s="6"/>
      <c r="C500" s="6"/>
      <c r="D500" s="6"/>
      <c r="E500" s="6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</row>
    <row r="501" spans="2:108" ht="12.75" customHeight="1" x14ac:dyDescent="0.25">
      <c r="B501" s="6"/>
      <c r="C501" s="6"/>
      <c r="D501" s="6"/>
      <c r="E501" s="6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</row>
    <row r="502" spans="2:108" ht="12.75" customHeight="1" x14ac:dyDescent="0.25">
      <c r="B502" s="6"/>
      <c r="C502" s="6"/>
      <c r="D502" s="6"/>
      <c r="E502" s="6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</row>
    <row r="503" spans="2:108" ht="12.75" customHeight="1" x14ac:dyDescent="0.25">
      <c r="B503" s="6"/>
      <c r="C503" s="6"/>
      <c r="D503" s="6"/>
      <c r="E503" s="6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</row>
    <row r="504" spans="2:108" ht="12.75" customHeight="1" x14ac:dyDescent="0.25">
      <c r="B504" s="6"/>
      <c r="C504" s="6"/>
      <c r="D504" s="6"/>
      <c r="E504" s="6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</row>
    <row r="505" spans="2:108" ht="12.75" customHeight="1" x14ac:dyDescent="0.25">
      <c r="B505" s="6"/>
      <c r="C505" s="6"/>
      <c r="D505" s="6"/>
      <c r="E505" s="6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</row>
    <row r="506" spans="2:108" ht="12.75" customHeight="1" x14ac:dyDescent="0.25">
      <c r="B506" s="6"/>
      <c r="C506" s="6"/>
      <c r="D506" s="6"/>
      <c r="E506" s="6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</row>
    <row r="507" spans="2:108" ht="12.75" customHeight="1" x14ac:dyDescent="0.25">
      <c r="B507" s="6"/>
      <c r="C507" s="6"/>
      <c r="D507" s="6"/>
      <c r="E507" s="6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</row>
    <row r="508" spans="2:108" ht="12.75" customHeight="1" x14ac:dyDescent="0.25">
      <c r="B508" s="6"/>
      <c r="C508" s="6"/>
      <c r="D508" s="6"/>
      <c r="E508" s="6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</row>
    <row r="509" spans="2:108" ht="12.75" customHeight="1" x14ac:dyDescent="0.25">
      <c r="B509" s="6"/>
      <c r="C509" s="6"/>
      <c r="D509" s="6"/>
      <c r="E509" s="6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</row>
    <row r="510" spans="2:108" ht="12.75" customHeight="1" x14ac:dyDescent="0.25">
      <c r="B510" s="6"/>
      <c r="C510" s="6"/>
      <c r="D510" s="6"/>
      <c r="E510" s="6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</row>
    <row r="511" spans="2:108" ht="12.75" customHeight="1" x14ac:dyDescent="0.25">
      <c r="B511" s="6"/>
      <c r="C511" s="6"/>
      <c r="D511" s="6"/>
      <c r="E511" s="6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</row>
    <row r="512" spans="2:108" ht="12.75" customHeight="1" x14ac:dyDescent="0.25">
      <c r="B512" s="6"/>
      <c r="C512" s="6"/>
      <c r="D512" s="6"/>
      <c r="E512" s="6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</row>
    <row r="513" spans="2:108" ht="12.75" customHeight="1" x14ac:dyDescent="0.25">
      <c r="B513" s="6"/>
      <c r="C513" s="6"/>
      <c r="D513" s="6"/>
      <c r="E513" s="6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</row>
    <row r="514" spans="2:108" ht="12.75" customHeight="1" x14ac:dyDescent="0.25">
      <c r="B514" s="6"/>
      <c r="C514" s="6"/>
      <c r="D514" s="6"/>
      <c r="E514" s="6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</row>
    <row r="515" spans="2:108" ht="12.75" customHeight="1" x14ac:dyDescent="0.25">
      <c r="B515" s="6"/>
      <c r="C515" s="6"/>
      <c r="D515" s="6"/>
      <c r="E515" s="6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</row>
    <row r="516" spans="2:108" ht="12.75" customHeight="1" x14ac:dyDescent="0.25">
      <c r="B516" s="6"/>
      <c r="C516" s="6"/>
      <c r="D516" s="6"/>
      <c r="E516" s="6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</row>
    <row r="517" spans="2:108" ht="12.75" customHeight="1" x14ac:dyDescent="0.25">
      <c r="B517" s="6"/>
      <c r="C517" s="6"/>
      <c r="D517" s="6"/>
      <c r="E517" s="6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</row>
    <row r="518" spans="2:108" ht="12.75" customHeight="1" x14ac:dyDescent="0.25">
      <c r="B518" s="6"/>
      <c r="C518" s="6"/>
      <c r="D518" s="6"/>
      <c r="E518" s="6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</row>
    <row r="519" spans="2:108" ht="12.75" customHeight="1" x14ac:dyDescent="0.25">
      <c r="B519" s="6"/>
      <c r="C519" s="6"/>
      <c r="D519" s="6"/>
      <c r="E519" s="6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</row>
    <row r="520" spans="2:108" ht="12.75" customHeight="1" x14ac:dyDescent="0.25">
      <c r="B520" s="6"/>
      <c r="C520" s="6"/>
      <c r="D520" s="6"/>
      <c r="E520" s="6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</row>
    <row r="521" spans="2:108" ht="12.75" customHeight="1" x14ac:dyDescent="0.25">
      <c r="B521" s="6"/>
      <c r="C521" s="6"/>
      <c r="D521" s="6"/>
      <c r="E521" s="6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</row>
    <row r="522" spans="2:108" ht="12.75" customHeight="1" x14ac:dyDescent="0.25">
      <c r="B522" s="6"/>
      <c r="C522" s="6"/>
      <c r="D522" s="6"/>
      <c r="E522" s="6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</row>
    <row r="523" spans="2:108" ht="12.75" customHeight="1" x14ac:dyDescent="0.25">
      <c r="B523" s="6"/>
      <c r="C523" s="6"/>
      <c r="D523" s="6"/>
      <c r="E523" s="6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</row>
    <row r="524" spans="2:108" ht="12.75" customHeight="1" x14ac:dyDescent="0.25">
      <c r="B524" s="6"/>
      <c r="C524" s="6"/>
      <c r="D524" s="6"/>
      <c r="E524" s="6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</row>
    <row r="525" spans="2:108" ht="12.75" customHeight="1" x14ac:dyDescent="0.25">
      <c r="B525" s="6"/>
      <c r="C525" s="6"/>
      <c r="D525" s="6"/>
      <c r="E525" s="6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</row>
    <row r="526" spans="2:108" ht="12.75" customHeight="1" x14ac:dyDescent="0.25">
      <c r="B526" s="6"/>
      <c r="C526" s="6"/>
      <c r="D526" s="6"/>
      <c r="E526" s="6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</row>
    <row r="527" spans="2:108" ht="12.75" customHeight="1" x14ac:dyDescent="0.25">
      <c r="B527" s="6"/>
      <c r="C527" s="6"/>
      <c r="D527" s="6"/>
      <c r="E527" s="6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</row>
    <row r="528" spans="2:108" ht="12.75" customHeight="1" x14ac:dyDescent="0.25">
      <c r="B528" s="6"/>
      <c r="C528" s="6"/>
      <c r="D528" s="6"/>
      <c r="E528" s="6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</row>
    <row r="529" spans="2:108" ht="12.75" customHeight="1" x14ac:dyDescent="0.25">
      <c r="B529" s="6"/>
      <c r="C529" s="6"/>
      <c r="D529" s="6"/>
      <c r="E529" s="6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</row>
    <row r="530" spans="2:108" ht="12.75" customHeight="1" x14ac:dyDescent="0.25">
      <c r="B530" s="6"/>
      <c r="C530" s="6"/>
      <c r="D530" s="6"/>
      <c r="E530" s="6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</row>
    <row r="531" spans="2:108" ht="12.75" customHeight="1" x14ac:dyDescent="0.25">
      <c r="B531" s="6"/>
      <c r="C531" s="6"/>
      <c r="D531" s="6"/>
      <c r="E531" s="6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</row>
    <row r="532" spans="2:108" ht="12.75" customHeight="1" x14ac:dyDescent="0.25">
      <c r="B532" s="6"/>
      <c r="C532" s="6"/>
      <c r="D532" s="6"/>
      <c r="E532" s="6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</row>
    <row r="533" spans="2:108" ht="12.75" customHeight="1" x14ac:dyDescent="0.25">
      <c r="B533" s="6"/>
      <c r="C533" s="6"/>
      <c r="D533" s="6"/>
      <c r="E533" s="6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</row>
    <row r="534" spans="2:108" ht="12.75" customHeight="1" x14ac:dyDescent="0.25">
      <c r="B534" s="6"/>
      <c r="C534" s="6"/>
      <c r="D534" s="6"/>
      <c r="E534" s="6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</row>
    <row r="535" spans="2:108" ht="12.75" customHeight="1" x14ac:dyDescent="0.25">
      <c r="B535" s="6"/>
      <c r="C535" s="6"/>
      <c r="D535" s="6"/>
      <c r="E535" s="6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</row>
    <row r="536" spans="2:108" ht="12.75" customHeight="1" x14ac:dyDescent="0.25">
      <c r="B536" s="6"/>
      <c r="C536" s="6"/>
      <c r="D536" s="6"/>
      <c r="E536" s="6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</row>
    <row r="537" spans="2:108" ht="12.75" customHeight="1" x14ac:dyDescent="0.25">
      <c r="B537" s="6"/>
      <c r="C537" s="6"/>
      <c r="D537" s="6"/>
      <c r="E537" s="6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</row>
    <row r="538" spans="2:108" ht="12.75" customHeight="1" x14ac:dyDescent="0.25">
      <c r="B538" s="6"/>
      <c r="C538" s="6"/>
      <c r="D538" s="6"/>
      <c r="E538" s="6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</row>
    <row r="539" spans="2:108" ht="12.75" customHeight="1" x14ac:dyDescent="0.25">
      <c r="B539" s="6"/>
      <c r="C539" s="6"/>
      <c r="D539" s="6"/>
      <c r="E539" s="6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</row>
    <row r="540" spans="2:108" ht="12.75" customHeight="1" x14ac:dyDescent="0.25">
      <c r="B540" s="6"/>
      <c r="C540" s="6"/>
      <c r="D540" s="6"/>
      <c r="E540" s="6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</row>
    <row r="541" spans="2:108" ht="12.75" customHeight="1" x14ac:dyDescent="0.25">
      <c r="B541" s="6"/>
      <c r="C541" s="6"/>
      <c r="D541" s="6"/>
      <c r="E541" s="6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</row>
    <row r="542" spans="2:108" ht="12.75" customHeight="1" x14ac:dyDescent="0.25">
      <c r="B542" s="6"/>
      <c r="C542" s="6"/>
      <c r="D542" s="6"/>
      <c r="E542" s="6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</row>
    <row r="543" spans="2:108" ht="12.75" customHeight="1" x14ac:dyDescent="0.25">
      <c r="B543" s="6"/>
      <c r="C543" s="6"/>
      <c r="D543" s="6"/>
      <c r="E543" s="6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</row>
    <row r="544" spans="2:108" ht="12.75" customHeight="1" x14ac:dyDescent="0.25">
      <c r="B544" s="6"/>
      <c r="C544" s="6"/>
      <c r="D544" s="6"/>
      <c r="E544" s="6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</row>
    <row r="545" spans="2:108" ht="12.75" customHeight="1" x14ac:dyDescent="0.25">
      <c r="B545" s="6"/>
      <c r="C545" s="6"/>
      <c r="D545" s="6"/>
      <c r="E545" s="6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</row>
    <row r="546" spans="2:108" ht="12.75" customHeight="1" x14ac:dyDescent="0.25">
      <c r="B546" s="6"/>
      <c r="C546" s="6"/>
      <c r="D546" s="6"/>
      <c r="E546" s="6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</row>
    <row r="547" spans="2:108" ht="12.75" customHeight="1" x14ac:dyDescent="0.25">
      <c r="B547" s="6"/>
      <c r="C547" s="6"/>
      <c r="D547" s="6"/>
      <c r="E547" s="6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</row>
    <row r="548" spans="2:108" ht="12.75" customHeight="1" x14ac:dyDescent="0.25">
      <c r="B548" s="6"/>
      <c r="C548" s="6"/>
      <c r="D548" s="6"/>
      <c r="E548" s="6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</row>
    <row r="549" spans="2:108" ht="12.75" customHeight="1" x14ac:dyDescent="0.25">
      <c r="B549" s="6"/>
      <c r="C549" s="6"/>
      <c r="D549" s="6"/>
      <c r="E549" s="6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</row>
    <row r="550" spans="2:108" ht="12.75" customHeight="1" x14ac:dyDescent="0.25">
      <c r="B550" s="6"/>
      <c r="C550" s="6"/>
      <c r="D550" s="6"/>
      <c r="E550" s="6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</row>
    <row r="551" spans="2:108" ht="12.75" customHeight="1" x14ac:dyDescent="0.25">
      <c r="B551" s="6"/>
      <c r="C551" s="6"/>
      <c r="D551" s="6"/>
      <c r="E551" s="6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</row>
    <row r="552" spans="2:108" ht="12.75" customHeight="1" x14ac:dyDescent="0.25">
      <c r="B552" s="6"/>
      <c r="C552" s="6"/>
      <c r="D552" s="6"/>
      <c r="E552" s="6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</row>
    <row r="553" spans="2:108" ht="12.75" customHeight="1" x14ac:dyDescent="0.25">
      <c r="B553" s="6"/>
      <c r="C553" s="6"/>
      <c r="D553" s="6"/>
      <c r="E553" s="6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</row>
    <row r="554" spans="2:108" ht="12.75" customHeight="1" x14ac:dyDescent="0.25">
      <c r="B554" s="6"/>
      <c r="C554" s="6"/>
      <c r="D554" s="6"/>
      <c r="E554" s="6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</row>
    <row r="555" spans="2:108" ht="12.75" customHeight="1" x14ac:dyDescent="0.25">
      <c r="B555" s="6"/>
      <c r="C555" s="6"/>
      <c r="D555" s="6"/>
      <c r="E555" s="6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</row>
    <row r="556" spans="2:108" ht="12.75" customHeight="1" x14ac:dyDescent="0.25">
      <c r="B556" s="6"/>
      <c r="C556" s="6"/>
      <c r="D556" s="6"/>
      <c r="E556" s="6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</row>
    <row r="557" spans="2:108" ht="12.75" customHeight="1" x14ac:dyDescent="0.25">
      <c r="B557" s="6"/>
      <c r="C557" s="6"/>
      <c r="D557" s="6"/>
      <c r="E557" s="6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</row>
    <row r="558" spans="2:108" ht="12.75" customHeight="1" x14ac:dyDescent="0.25">
      <c r="B558" s="6"/>
      <c r="C558" s="6"/>
      <c r="D558" s="6"/>
      <c r="E558" s="6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</row>
    <row r="559" spans="2:108" ht="12.75" customHeight="1" x14ac:dyDescent="0.25">
      <c r="B559" s="6"/>
      <c r="C559" s="6"/>
      <c r="D559" s="6"/>
      <c r="E559" s="6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</row>
    <row r="560" spans="2:108" ht="12.75" customHeight="1" x14ac:dyDescent="0.25">
      <c r="B560" s="6"/>
      <c r="C560" s="6"/>
      <c r="D560" s="6"/>
      <c r="E560" s="6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</row>
    <row r="561" spans="2:108" ht="12.75" customHeight="1" x14ac:dyDescent="0.25">
      <c r="B561" s="6"/>
      <c r="C561" s="6"/>
      <c r="D561" s="6"/>
      <c r="E561" s="6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</row>
    <row r="562" spans="2:108" ht="12.75" customHeight="1" x14ac:dyDescent="0.25">
      <c r="B562" s="6"/>
      <c r="C562" s="6"/>
      <c r="D562" s="6"/>
      <c r="E562" s="6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</row>
    <row r="563" spans="2:108" ht="12.75" customHeight="1" x14ac:dyDescent="0.25">
      <c r="B563" s="6"/>
      <c r="C563" s="6"/>
      <c r="D563" s="6"/>
      <c r="E563" s="6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</row>
    <row r="564" spans="2:108" ht="12.75" customHeight="1" x14ac:dyDescent="0.25">
      <c r="B564" s="6"/>
      <c r="C564" s="6"/>
      <c r="D564" s="6"/>
      <c r="E564" s="6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</row>
    <row r="565" spans="2:108" ht="12.75" customHeight="1" x14ac:dyDescent="0.25">
      <c r="B565" s="6"/>
      <c r="C565" s="6"/>
      <c r="D565" s="6"/>
      <c r="E565" s="6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</row>
    <row r="566" spans="2:108" ht="12.75" customHeight="1" x14ac:dyDescent="0.25">
      <c r="B566" s="6"/>
      <c r="C566" s="6"/>
      <c r="D566" s="6"/>
      <c r="E566" s="6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</row>
    <row r="567" spans="2:108" ht="12.75" customHeight="1" x14ac:dyDescent="0.25">
      <c r="B567" s="6"/>
      <c r="C567" s="6"/>
      <c r="D567" s="6"/>
      <c r="E567" s="6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</row>
    <row r="568" spans="2:108" ht="12.75" customHeight="1" x14ac:dyDescent="0.25">
      <c r="B568" s="6"/>
      <c r="C568" s="6"/>
      <c r="D568" s="6"/>
      <c r="E568" s="6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</row>
    <row r="569" spans="2:108" ht="12.75" customHeight="1" x14ac:dyDescent="0.25">
      <c r="B569" s="6"/>
      <c r="C569" s="6"/>
      <c r="D569" s="6"/>
      <c r="E569" s="6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</row>
    <row r="570" spans="2:108" ht="12.75" customHeight="1" x14ac:dyDescent="0.25">
      <c r="B570" s="6"/>
      <c r="C570" s="6"/>
      <c r="D570" s="6"/>
      <c r="E570" s="6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</row>
    <row r="571" spans="2:108" ht="12.75" customHeight="1" x14ac:dyDescent="0.25">
      <c r="B571" s="6"/>
      <c r="C571" s="6"/>
      <c r="D571" s="6"/>
      <c r="E571" s="6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</row>
    <row r="572" spans="2:108" ht="12.75" customHeight="1" x14ac:dyDescent="0.25">
      <c r="B572" s="6"/>
      <c r="C572" s="6"/>
      <c r="D572" s="6"/>
      <c r="E572" s="6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</row>
    <row r="573" spans="2:108" ht="12.75" customHeight="1" x14ac:dyDescent="0.25">
      <c r="B573" s="6"/>
      <c r="C573" s="6"/>
      <c r="D573" s="6"/>
      <c r="E573" s="6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</row>
    <row r="574" spans="2:108" ht="12.75" customHeight="1" x14ac:dyDescent="0.25">
      <c r="B574" s="6"/>
      <c r="C574" s="6"/>
      <c r="D574" s="6"/>
      <c r="E574" s="6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</row>
    <row r="575" spans="2:108" ht="12.75" customHeight="1" x14ac:dyDescent="0.25">
      <c r="B575" s="6"/>
      <c r="C575" s="6"/>
      <c r="D575" s="6"/>
      <c r="E575" s="6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</row>
    <row r="576" spans="2:108" ht="12.75" customHeight="1" x14ac:dyDescent="0.25">
      <c r="B576" s="6"/>
      <c r="C576" s="6"/>
      <c r="D576" s="6"/>
      <c r="E576" s="6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</row>
    <row r="577" spans="2:108" ht="12.75" customHeight="1" x14ac:dyDescent="0.25">
      <c r="B577" s="6"/>
      <c r="C577" s="6"/>
      <c r="D577" s="6"/>
      <c r="E577" s="6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</row>
    <row r="578" spans="2:108" ht="12.75" customHeight="1" x14ac:dyDescent="0.25">
      <c r="B578" s="6"/>
      <c r="C578" s="6"/>
      <c r="D578" s="6"/>
      <c r="E578" s="6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</row>
    <row r="579" spans="2:108" ht="12.75" customHeight="1" x14ac:dyDescent="0.25">
      <c r="B579" s="6"/>
      <c r="C579" s="6"/>
      <c r="D579" s="6"/>
      <c r="E579" s="6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</row>
    <row r="580" spans="2:108" ht="12.75" customHeight="1" x14ac:dyDescent="0.25">
      <c r="B580" s="6"/>
      <c r="C580" s="6"/>
      <c r="D580" s="6"/>
      <c r="E580" s="6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</row>
    <row r="581" spans="2:108" ht="12.75" customHeight="1" x14ac:dyDescent="0.25">
      <c r="B581" s="6"/>
      <c r="C581" s="6"/>
      <c r="D581" s="6"/>
      <c r="E581" s="6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</row>
    <row r="582" spans="2:108" ht="12.75" customHeight="1" x14ac:dyDescent="0.25">
      <c r="B582" s="6"/>
      <c r="C582" s="6"/>
      <c r="D582" s="6"/>
      <c r="E582" s="6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</row>
    <row r="583" spans="2:108" ht="12.75" customHeight="1" x14ac:dyDescent="0.25">
      <c r="B583" s="6"/>
      <c r="C583" s="6"/>
      <c r="D583" s="6"/>
      <c r="E583" s="6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</row>
    <row r="584" spans="2:108" ht="12.75" customHeight="1" x14ac:dyDescent="0.25">
      <c r="B584" s="6"/>
      <c r="C584" s="6"/>
      <c r="D584" s="6"/>
      <c r="E584" s="6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</row>
    <row r="585" spans="2:108" ht="12.75" customHeight="1" x14ac:dyDescent="0.25">
      <c r="B585" s="6"/>
      <c r="C585" s="6"/>
      <c r="D585" s="6"/>
      <c r="E585" s="6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</row>
    <row r="586" spans="2:108" ht="12.75" customHeight="1" x14ac:dyDescent="0.25">
      <c r="B586" s="6"/>
      <c r="C586" s="6"/>
      <c r="D586" s="6"/>
      <c r="E586" s="6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</row>
    <row r="587" spans="2:108" ht="12.75" customHeight="1" x14ac:dyDescent="0.25">
      <c r="B587" s="6"/>
      <c r="C587" s="6"/>
      <c r="D587" s="6"/>
      <c r="E587" s="6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</row>
    <row r="588" spans="2:108" ht="12.75" customHeight="1" x14ac:dyDescent="0.25">
      <c r="B588" s="6"/>
      <c r="C588" s="6"/>
      <c r="D588" s="6"/>
      <c r="E588" s="6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</row>
    <row r="589" spans="2:108" ht="12.75" customHeight="1" x14ac:dyDescent="0.25">
      <c r="B589" s="6"/>
      <c r="C589" s="6"/>
      <c r="D589" s="6"/>
      <c r="E589" s="6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</row>
    <row r="590" spans="2:108" ht="12.75" customHeight="1" x14ac:dyDescent="0.25">
      <c r="B590" s="6"/>
      <c r="C590" s="6"/>
      <c r="D590" s="6"/>
      <c r="E590" s="6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</row>
    <row r="591" spans="2:108" ht="12.75" customHeight="1" x14ac:dyDescent="0.25">
      <c r="B591" s="6"/>
      <c r="C591" s="6"/>
      <c r="D591" s="6"/>
      <c r="E591" s="6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</row>
    <row r="592" spans="2:108" ht="12.75" customHeight="1" x14ac:dyDescent="0.25">
      <c r="B592" s="6"/>
      <c r="C592" s="6"/>
      <c r="D592" s="6"/>
      <c r="E592" s="6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</row>
    <row r="593" spans="2:108" ht="12.75" customHeight="1" x14ac:dyDescent="0.25">
      <c r="B593" s="6"/>
      <c r="C593" s="6"/>
      <c r="D593" s="6"/>
      <c r="E593" s="6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</row>
    <row r="594" spans="2:108" ht="12.75" customHeight="1" x14ac:dyDescent="0.25">
      <c r="B594" s="6"/>
      <c r="C594" s="6"/>
      <c r="D594" s="6"/>
      <c r="E594" s="6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</row>
    <row r="595" spans="2:108" ht="12.75" customHeight="1" x14ac:dyDescent="0.25">
      <c r="B595" s="6"/>
      <c r="C595" s="6"/>
      <c r="D595" s="6"/>
      <c r="E595" s="6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</row>
    <row r="596" spans="2:108" ht="12.75" customHeight="1" x14ac:dyDescent="0.25">
      <c r="B596" s="6"/>
      <c r="C596" s="6"/>
      <c r="D596" s="6"/>
      <c r="E596" s="6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</row>
    <row r="597" spans="2:108" ht="12.75" customHeight="1" x14ac:dyDescent="0.25">
      <c r="B597" s="6"/>
      <c r="C597" s="6"/>
      <c r="D597" s="6"/>
      <c r="E597" s="6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</row>
    <row r="598" spans="2:108" ht="12.75" customHeight="1" x14ac:dyDescent="0.25">
      <c r="B598" s="6"/>
      <c r="C598" s="6"/>
      <c r="D598" s="6"/>
      <c r="E598" s="6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</row>
    <row r="599" spans="2:108" ht="12.75" customHeight="1" x14ac:dyDescent="0.25">
      <c r="B599" s="6"/>
      <c r="C599" s="6"/>
      <c r="D599" s="6"/>
      <c r="E599" s="6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</row>
    <row r="600" spans="2:108" ht="12.75" customHeight="1" x14ac:dyDescent="0.25">
      <c r="B600" s="6"/>
      <c r="C600" s="6"/>
      <c r="D600" s="6"/>
      <c r="E600" s="6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</row>
    <row r="601" spans="2:108" ht="12.75" customHeight="1" x14ac:dyDescent="0.25">
      <c r="B601" s="6"/>
      <c r="C601" s="6"/>
      <c r="D601" s="6"/>
      <c r="E601" s="6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</row>
    <row r="602" spans="2:108" ht="12.75" customHeight="1" x14ac:dyDescent="0.25">
      <c r="B602" s="6"/>
      <c r="C602" s="6"/>
      <c r="D602" s="6"/>
      <c r="E602" s="6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</row>
    <row r="603" spans="2:108" ht="12.75" customHeight="1" x14ac:dyDescent="0.25">
      <c r="B603" s="6"/>
      <c r="C603" s="6"/>
      <c r="D603" s="6"/>
      <c r="E603" s="6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</row>
    <row r="604" spans="2:108" ht="12.75" customHeight="1" x14ac:dyDescent="0.25">
      <c r="B604" s="6"/>
      <c r="C604" s="6"/>
      <c r="D604" s="6"/>
      <c r="E604" s="6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</row>
    <row r="605" spans="2:108" ht="12.75" customHeight="1" x14ac:dyDescent="0.25">
      <c r="B605" s="6"/>
      <c r="C605" s="6"/>
      <c r="D605" s="6"/>
      <c r="E605" s="6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</row>
    <row r="606" spans="2:108" ht="12.75" customHeight="1" x14ac:dyDescent="0.25">
      <c r="B606" s="6"/>
      <c r="C606" s="6"/>
      <c r="D606" s="6"/>
      <c r="E606" s="6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</row>
    <row r="607" spans="2:108" ht="12.75" customHeight="1" x14ac:dyDescent="0.25">
      <c r="B607" s="6"/>
      <c r="C607" s="6"/>
      <c r="D607" s="6"/>
      <c r="E607" s="6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</row>
    <row r="608" spans="2:108" ht="12.75" customHeight="1" x14ac:dyDescent="0.25">
      <c r="B608" s="6"/>
      <c r="C608" s="6"/>
      <c r="D608" s="6"/>
      <c r="E608" s="6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</row>
    <row r="609" spans="2:108" ht="12.75" customHeight="1" x14ac:dyDescent="0.25">
      <c r="B609" s="6"/>
      <c r="C609" s="6"/>
      <c r="D609" s="6"/>
      <c r="E609" s="6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</row>
    <row r="610" spans="2:108" ht="12.75" customHeight="1" x14ac:dyDescent="0.25">
      <c r="B610" s="6"/>
      <c r="C610" s="6"/>
      <c r="D610" s="6"/>
      <c r="E610" s="6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</row>
    <row r="611" spans="2:108" ht="12.75" customHeight="1" x14ac:dyDescent="0.25">
      <c r="B611" s="6"/>
      <c r="C611" s="6"/>
      <c r="D611" s="6"/>
      <c r="E611" s="6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</row>
    <row r="612" spans="2:108" ht="12.75" customHeight="1" x14ac:dyDescent="0.25">
      <c r="B612" s="6"/>
      <c r="C612" s="6"/>
      <c r="D612" s="6"/>
      <c r="E612" s="6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</row>
    <row r="613" spans="2:108" ht="12.75" customHeight="1" x14ac:dyDescent="0.25">
      <c r="B613" s="6"/>
      <c r="C613" s="6"/>
      <c r="D613" s="6"/>
      <c r="E613" s="6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</row>
    <row r="614" spans="2:108" ht="12.75" customHeight="1" x14ac:dyDescent="0.25">
      <c r="B614" s="6"/>
      <c r="C614" s="6"/>
      <c r="D614" s="6"/>
      <c r="E614" s="6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</row>
    <row r="615" spans="2:108" ht="12.75" customHeight="1" x14ac:dyDescent="0.25">
      <c r="B615" s="6"/>
      <c r="C615" s="6"/>
      <c r="D615" s="6"/>
      <c r="E615" s="6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</row>
    <row r="616" spans="2:108" ht="12.75" customHeight="1" x14ac:dyDescent="0.25">
      <c r="B616" s="6"/>
      <c r="C616" s="6"/>
      <c r="D616" s="6"/>
      <c r="E616" s="6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</row>
    <row r="617" spans="2:108" ht="12.75" customHeight="1" x14ac:dyDescent="0.25">
      <c r="B617" s="6"/>
      <c r="C617" s="6"/>
      <c r="D617" s="6"/>
      <c r="E617" s="6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</row>
    <row r="618" spans="2:108" ht="12.75" customHeight="1" x14ac:dyDescent="0.25">
      <c r="B618" s="6"/>
      <c r="C618" s="6"/>
      <c r="D618" s="6"/>
      <c r="E618" s="6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</row>
    <row r="619" spans="2:108" ht="12.75" customHeight="1" x14ac:dyDescent="0.25">
      <c r="B619" s="6"/>
      <c r="C619" s="6"/>
      <c r="D619" s="6"/>
      <c r="E619" s="6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</row>
    <row r="620" spans="2:108" ht="12.75" customHeight="1" x14ac:dyDescent="0.25">
      <c r="B620" s="6"/>
      <c r="C620" s="6"/>
      <c r="D620" s="6"/>
      <c r="E620" s="6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</row>
    <row r="621" spans="2:108" ht="12.75" customHeight="1" x14ac:dyDescent="0.25">
      <c r="B621" s="6"/>
      <c r="C621" s="6"/>
      <c r="D621" s="6"/>
      <c r="E621" s="6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</row>
    <row r="622" spans="2:108" ht="12.75" customHeight="1" x14ac:dyDescent="0.25">
      <c r="B622" s="6"/>
      <c r="C622" s="6"/>
      <c r="D622" s="6"/>
      <c r="E622" s="6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</row>
    <row r="623" spans="2:108" ht="12.75" customHeight="1" x14ac:dyDescent="0.25">
      <c r="B623" s="6"/>
      <c r="C623" s="6"/>
      <c r="D623" s="6"/>
      <c r="E623" s="6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</row>
    <row r="624" spans="2:108" ht="12.75" customHeight="1" x14ac:dyDescent="0.25">
      <c r="B624" s="6"/>
      <c r="C624" s="6"/>
      <c r="D624" s="6"/>
      <c r="E624" s="6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</row>
    <row r="625" spans="2:108" ht="12.75" customHeight="1" x14ac:dyDescent="0.25">
      <c r="B625" s="6"/>
      <c r="C625" s="6"/>
      <c r="D625" s="6"/>
      <c r="E625" s="6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</row>
    <row r="626" spans="2:108" ht="12.75" customHeight="1" x14ac:dyDescent="0.25">
      <c r="B626" s="6"/>
      <c r="C626" s="6"/>
      <c r="D626" s="6"/>
      <c r="E626" s="6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</row>
    <row r="627" spans="2:108" ht="12.75" customHeight="1" x14ac:dyDescent="0.25">
      <c r="B627" s="6"/>
      <c r="C627" s="6"/>
      <c r="D627" s="6"/>
      <c r="E627" s="6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</row>
    <row r="628" spans="2:108" ht="12.75" customHeight="1" x14ac:dyDescent="0.25">
      <c r="B628" s="6"/>
      <c r="C628" s="6"/>
      <c r="D628" s="6"/>
      <c r="E628" s="6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</row>
    <row r="629" spans="2:108" ht="12.75" customHeight="1" x14ac:dyDescent="0.25">
      <c r="B629" s="6"/>
      <c r="C629" s="6"/>
      <c r="D629" s="6"/>
      <c r="E629" s="6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</row>
    <row r="630" spans="2:108" ht="12.75" customHeight="1" x14ac:dyDescent="0.25">
      <c r="B630" s="6"/>
      <c r="C630" s="6"/>
      <c r="D630" s="6"/>
      <c r="E630" s="6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</row>
    <row r="631" spans="2:108" ht="12.75" customHeight="1" x14ac:dyDescent="0.25">
      <c r="B631" s="6"/>
      <c r="C631" s="6"/>
      <c r="D631" s="6"/>
      <c r="E631" s="6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</row>
    <row r="632" spans="2:108" ht="12.75" customHeight="1" x14ac:dyDescent="0.25">
      <c r="B632" s="6"/>
      <c r="C632" s="6"/>
      <c r="D632" s="6"/>
      <c r="E632" s="6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</row>
    <row r="633" spans="2:108" ht="12.75" customHeight="1" x14ac:dyDescent="0.25">
      <c r="B633" s="6"/>
      <c r="C633" s="6"/>
      <c r="D633" s="6"/>
      <c r="E633" s="6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</row>
    <row r="634" spans="2:108" ht="12.75" customHeight="1" x14ac:dyDescent="0.25">
      <c r="B634" s="6"/>
      <c r="C634" s="6"/>
      <c r="D634" s="6"/>
      <c r="E634" s="6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</row>
    <row r="635" spans="2:108" ht="12.75" customHeight="1" x14ac:dyDescent="0.25">
      <c r="B635" s="6"/>
      <c r="C635" s="6"/>
      <c r="D635" s="6"/>
      <c r="E635" s="6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</row>
    <row r="636" spans="2:108" ht="12.75" customHeight="1" x14ac:dyDescent="0.25">
      <c r="B636" s="6"/>
      <c r="C636" s="6"/>
      <c r="D636" s="6"/>
      <c r="E636" s="6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</row>
    <row r="637" spans="2:108" ht="12.75" customHeight="1" x14ac:dyDescent="0.25">
      <c r="B637" s="6"/>
      <c r="C637" s="6"/>
      <c r="D637" s="6"/>
      <c r="E637" s="6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</row>
    <row r="638" spans="2:108" ht="12.75" customHeight="1" x14ac:dyDescent="0.25">
      <c r="B638" s="6"/>
      <c r="C638" s="6"/>
      <c r="D638" s="6"/>
      <c r="E638" s="6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</row>
    <row r="639" spans="2:108" ht="12.75" customHeight="1" x14ac:dyDescent="0.25">
      <c r="B639" s="6"/>
      <c r="C639" s="6"/>
      <c r="D639" s="6"/>
      <c r="E639" s="6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</row>
    <row r="640" spans="2:108" ht="12.75" customHeight="1" x14ac:dyDescent="0.25">
      <c r="B640" s="6"/>
      <c r="C640" s="6"/>
      <c r="D640" s="6"/>
      <c r="E640" s="6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</row>
    <row r="641" spans="2:108" ht="12.75" customHeight="1" x14ac:dyDescent="0.25">
      <c r="B641" s="6"/>
      <c r="C641" s="6"/>
      <c r="D641" s="6"/>
      <c r="E641" s="6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</row>
    <row r="642" spans="2:108" ht="12.75" customHeight="1" x14ac:dyDescent="0.25">
      <c r="B642" s="6"/>
      <c r="C642" s="6"/>
      <c r="D642" s="6"/>
      <c r="E642" s="6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</row>
    <row r="643" spans="2:108" ht="12.75" customHeight="1" x14ac:dyDescent="0.25">
      <c r="B643" s="6"/>
      <c r="C643" s="6"/>
      <c r="D643" s="6"/>
      <c r="E643" s="6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</row>
    <row r="644" spans="2:108" ht="12.75" customHeight="1" x14ac:dyDescent="0.25">
      <c r="B644" s="6"/>
      <c r="C644" s="6"/>
      <c r="D644" s="6"/>
      <c r="E644" s="6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</row>
    <row r="645" spans="2:108" ht="12.75" customHeight="1" x14ac:dyDescent="0.25">
      <c r="B645" s="6"/>
      <c r="C645" s="6"/>
      <c r="D645" s="6"/>
      <c r="E645" s="6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</row>
    <row r="646" spans="2:108" ht="12.75" customHeight="1" x14ac:dyDescent="0.25">
      <c r="B646" s="6"/>
      <c r="C646" s="6"/>
      <c r="D646" s="6"/>
      <c r="E646" s="6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</row>
    <row r="647" spans="2:108" ht="12.75" customHeight="1" x14ac:dyDescent="0.25">
      <c r="B647" s="6"/>
      <c r="C647" s="6"/>
      <c r="D647" s="6"/>
      <c r="E647" s="6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</row>
    <row r="648" spans="2:108" ht="12.75" customHeight="1" x14ac:dyDescent="0.25">
      <c r="B648" s="6"/>
      <c r="C648" s="6"/>
      <c r="D648" s="6"/>
      <c r="E648" s="6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</row>
    <row r="649" spans="2:108" ht="12.75" customHeight="1" x14ac:dyDescent="0.25">
      <c r="B649" s="6"/>
      <c r="C649" s="6"/>
      <c r="D649" s="6"/>
      <c r="E649" s="6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</row>
    <row r="650" spans="2:108" ht="12.75" customHeight="1" x14ac:dyDescent="0.25">
      <c r="B650" s="6"/>
      <c r="C650" s="6"/>
      <c r="D650" s="6"/>
      <c r="E650" s="6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</row>
    <row r="651" spans="2:108" ht="12.75" customHeight="1" x14ac:dyDescent="0.25">
      <c r="B651" s="6"/>
      <c r="C651" s="6"/>
      <c r="D651" s="6"/>
      <c r="E651" s="6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</row>
    <row r="652" spans="2:108" ht="12.75" customHeight="1" x14ac:dyDescent="0.25">
      <c r="B652" s="6"/>
      <c r="C652" s="6"/>
      <c r="D652" s="6"/>
      <c r="E652" s="6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</row>
    <row r="653" spans="2:108" ht="12.75" customHeight="1" x14ac:dyDescent="0.25">
      <c r="B653" s="6"/>
      <c r="C653" s="6"/>
      <c r="D653" s="6"/>
      <c r="E653" s="6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</row>
    <row r="654" spans="2:108" ht="12.75" customHeight="1" x14ac:dyDescent="0.25">
      <c r="B654" s="6"/>
      <c r="C654" s="6"/>
      <c r="D654" s="6"/>
      <c r="E654" s="6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</row>
    <row r="655" spans="2:108" ht="12.75" customHeight="1" x14ac:dyDescent="0.25">
      <c r="B655" s="6"/>
      <c r="C655" s="6"/>
      <c r="D655" s="6"/>
      <c r="E655" s="6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</row>
    <row r="656" spans="2:108" ht="12.75" customHeight="1" x14ac:dyDescent="0.25">
      <c r="B656" s="6"/>
      <c r="C656" s="6"/>
      <c r="D656" s="6"/>
      <c r="E656" s="6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</row>
    <row r="657" spans="2:108" ht="12.75" customHeight="1" x14ac:dyDescent="0.25">
      <c r="B657" s="6"/>
      <c r="C657" s="6"/>
      <c r="D657" s="6"/>
      <c r="E657" s="6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</row>
    <row r="658" spans="2:108" ht="12.75" customHeight="1" x14ac:dyDescent="0.25">
      <c r="B658" s="6"/>
      <c r="C658" s="6"/>
      <c r="D658" s="6"/>
      <c r="E658" s="6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</row>
    <row r="659" spans="2:108" ht="12.75" customHeight="1" x14ac:dyDescent="0.25">
      <c r="B659" s="6"/>
      <c r="C659" s="6"/>
      <c r="D659" s="6"/>
      <c r="E659" s="6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</row>
    <row r="660" spans="2:108" ht="12.75" customHeight="1" x14ac:dyDescent="0.25">
      <c r="B660" s="6"/>
      <c r="C660" s="6"/>
      <c r="D660" s="6"/>
      <c r="E660" s="6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</row>
    <row r="661" spans="2:108" ht="12.75" customHeight="1" x14ac:dyDescent="0.25">
      <c r="B661" s="6"/>
      <c r="C661" s="6"/>
      <c r="D661" s="6"/>
      <c r="E661" s="6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</row>
    <row r="662" spans="2:108" ht="12.75" customHeight="1" x14ac:dyDescent="0.25">
      <c r="B662" s="6"/>
      <c r="C662" s="6"/>
      <c r="D662" s="6"/>
      <c r="E662" s="6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</row>
    <row r="663" spans="2:108" ht="12.75" customHeight="1" x14ac:dyDescent="0.25">
      <c r="B663" s="6"/>
      <c r="C663" s="6"/>
      <c r="D663" s="6"/>
      <c r="E663" s="6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</row>
    <row r="664" spans="2:108" ht="12.75" customHeight="1" x14ac:dyDescent="0.25">
      <c r="B664" s="6"/>
      <c r="C664" s="6"/>
      <c r="D664" s="6"/>
      <c r="E664" s="6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</row>
    <row r="665" spans="2:108" ht="12.75" customHeight="1" x14ac:dyDescent="0.25">
      <c r="B665" s="6"/>
      <c r="C665" s="6"/>
      <c r="D665" s="6"/>
      <c r="E665" s="6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</row>
    <row r="666" spans="2:108" ht="12.75" customHeight="1" x14ac:dyDescent="0.25">
      <c r="B666" s="6"/>
      <c r="C666" s="6"/>
      <c r="D666" s="6"/>
      <c r="E666" s="6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</row>
    <row r="667" spans="2:108" ht="12.75" customHeight="1" x14ac:dyDescent="0.25">
      <c r="B667" s="6"/>
      <c r="C667" s="6"/>
      <c r="D667" s="6"/>
      <c r="E667" s="6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</row>
    <row r="668" spans="2:108" ht="12.75" customHeight="1" x14ac:dyDescent="0.25">
      <c r="B668" s="6"/>
      <c r="C668" s="6"/>
      <c r="D668" s="6"/>
      <c r="E668" s="6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</row>
    <row r="669" spans="2:108" ht="12.75" customHeight="1" x14ac:dyDescent="0.25">
      <c r="B669" s="6"/>
      <c r="C669" s="6"/>
      <c r="D669" s="6"/>
      <c r="E669" s="6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</row>
    <row r="670" spans="2:108" ht="12.75" customHeight="1" x14ac:dyDescent="0.25">
      <c r="B670" s="6"/>
      <c r="C670" s="6"/>
      <c r="D670" s="6"/>
      <c r="E670" s="6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</row>
    <row r="671" spans="2:108" ht="12.75" customHeight="1" x14ac:dyDescent="0.25">
      <c r="B671" s="6"/>
      <c r="C671" s="6"/>
      <c r="D671" s="6"/>
      <c r="E671" s="6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</row>
    <row r="672" spans="2:108" ht="12.75" customHeight="1" x14ac:dyDescent="0.25">
      <c r="B672" s="6"/>
      <c r="C672" s="6"/>
      <c r="D672" s="6"/>
      <c r="E672" s="6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</row>
    <row r="673" spans="2:108" ht="12.75" customHeight="1" x14ac:dyDescent="0.25">
      <c r="B673" s="6"/>
      <c r="C673" s="6"/>
      <c r="D673" s="6"/>
      <c r="E673" s="6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</row>
    <row r="674" spans="2:108" ht="12.75" customHeight="1" x14ac:dyDescent="0.25">
      <c r="B674" s="6"/>
      <c r="C674" s="6"/>
      <c r="D674" s="6"/>
      <c r="E674" s="6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</row>
    <row r="675" spans="2:108" ht="12.75" customHeight="1" x14ac:dyDescent="0.25">
      <c r="B675" s="6"/>
      <c r="C675" s="6"/>
      <c r="D675" s="6"/>
      <c r="E675" s="6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</row>
    <row r="676" spans="2:108" ht="12.75" customHeight="1" x14ac:dyDescent="0.25">
      <c r="B676" s="6"/>
      <c r="C676" s="6"/>
      <c r="D676" s="6"/>
      <c r="E676" s="6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</row>
    <row r="677" spans="2:108" ht="12.75" customHeight="1" x14ac:dyDescent="0.25">
      <c r="B677" s="6"/>
      <c r="C677" s="6"/>
      <c r="D677" s="6"/>
      <c r="E677" s="6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</row>
    <row r="678" spans="2:108" ht="12.75" customHeight="1" x14ac:dyDescent="0.25">
      <c r="B678" s="6"/>
      <c r="C678" s="6"/>
      <c r="D678" s="6"/>
      <c r="E678" s="6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</row>
    <row r="679" spans="2:108" ht="12.75" customHeight="1" x14ac:dyDescent="0.25">
      <c r="B679" s="6"/>
      <c r="C679" s="6"/>
      <c r="D679" s="6"/>
      <c r="E679" s="6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</row>
    <row r="680" spans="2:108" ht="12.75" customHeight="1" x14ac:dyDescent="0.25">
      <c r="B680" s="6"/>
      <c r="C680" s="6"/>
      <c r="D680" s="6"/>
      <c r="E680" s="6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</row>
    <row r="681" spans="2:108" ht="12.75" customHeight="1" x14ac:dyDescent="0.25">
      <c r="B681" s="6"/>
      <c r="C681" s="6"/>
      <c r="D681" s="6"/>
      <c r="E681" s="6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</row>
    <row r="682" spans="2:108" ht="12.75" customHeight="1" x14ac:dyDescent="0.25">
      <c r="B682" s="6"/>
      <c r="C682" s="6"/>
      <c r="D682" s="6"/>
      <c r="E682" s="6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</row>
    <row r="683" spans="2:108" ht="12.75" customHeight="1" x14ac:dyDescent="0.25">
      <c r="B683" s="6"/>
      <c r="C683" s="6"/>
      <c r="D683" s="6"/>
      <c r="E683" s="6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</row>
    <row r="684" spans="2:108" ht="12.75" customHeight="1" x14ac:dyDescent="0.25">
      <c r="B684" s="6"/>
      <c r="C684" s="6"/>
      <c r="D684" s="6"/>
      <c r="E684" s="6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</row>
    <row r="685" spans="2:108" ht="12.75" customHeight="1" x14ac:dyDescent="0.25">
      <c r="B685" s="6"/>
      <c r="C685" s="6"/>
      <c r="D685" s="6"/>
      <c r="E685" s="6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</row>
    <row r="686" spans="2:108" ht="12.75" customHeight="1" x14ac:dyDescent="0.25">
      <c r="B686" s="6"/>
      <c r="C686" s="6"/>
      <c r="D686" s="6"/>
      <c r="E686" s="6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</row>
    <row r="687" spans="2:108" ht="12.75" customHeight="1" x14ac:dyDescent="0.25">
      <c r="B687" s="6"/>
      <c r="C687" s="6"/>
      <c r="D687" s="6"/>
      <c r="E687" s="6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</row>
    <row r="688" spans="2:108" ht="12.75" customHeight="1" x14ac:dyDescent="0.25">
      <c r="B688" s="6"/>
      <c r="C688" s="6"/>
      <c r="D688" s="6"/>
      <c r="E688" s="6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</row>
    <row r="689" spans="2:108" ht="12.75" customHeight="1" x14ac:dyDescent="0.25">
      <c r="B689" s="6"/>
      <c r="C689" s="6"/>
      <c r="D689" s="6"/>
      <c r="E689" s="6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</row>
    <row r="690" spans="2:108" ht="12.75" customHeight="1" x14ac:dyDescent="0.25">
      <c r="B690" s="6"/>
      <c r="C690" s="6"/>
      <c r="D690" s="6"/>
      <c r="E690" s="6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</row>
    <row r="691" spans="2:108" ht="12.75" customHeight="1" x14ac:dyDescent="0.25">
      <c r="B691" s="6"/>
      <c r="C691" s="6"/>
      <c r="D691" s="6"/>
      <c r="E691" s="6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</row>
    <row r="692" spans="2:108" ht="12.75" customHeight="1" x14ac:dyDescent="0.25">
      <c r="B692" s="6"/>
      <c r="C692" s="6"/>
      <c r="D692" s="6"/>
      <c r="E692" s="6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</row>
    <row r="693" spans="2:108" ht="12.75" customHeight="1" x14ac:dyDescent="0.25">
      <c r="B693" s="6"/>
      <c r="C693" s="6"/>
      <c r="D693" s="6"/>
      <c r="E693" s="6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</row>
    <row r="694" spans="2:108" ht="12.75" customHeight="1" x14ac:dyDescent="0.25">
      <c r="B694" s="6"/>
      <c r="C694" s="6"/>
      <c r="D694" s="6"/>
      <c r="E694" s="6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</row>
    <row r="695" spans="2:108" ht="12.75" customHeight="1" x14ac:dyDescent="0.25">
      <c r="B695" s="6"/>
      <c r="C695" s="6"/>
      <c r="D695" s="6"/>
      <c r="E695" s="6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</row>
    <row r="696" spans="2:108" ht="12.75" customHeight="1" x14ac:dyDescent="0.25">
      <c r="B696" s="6"/>
      <c r="C696" s="6"/>
      <c r="D696" s="6"/>
      <c r="E696" s="6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</row>
    <row r="697" spans="2:108" ht="12.75" customHeight="1" x14ac:dyDescent="0.25">
      <c r="B697" s="6"/>
      <c r="C697" s="6"/>
      <c r="D697" s="6"/>
      <c r="E697" s="6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</row>
    <row r="698" spans="2:108" ht="12.75" customHeight="1" x14ac:dyDescent="0.25">
      <c r="B698" s="6"/>
      <c r="C698" s="6"/>
      <c r="D698" s="6"/>
      <c r="E698" s="6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</row>
    <row r="699" spans="2:108" ht="12.75" customHeight="1" x14ac:dyDescent="0.25">
      <c r="B699" s="6"/>
      <c r="C699" s="6"/>
      <c r="D699" s="6"/>
      <c r="E699" s="6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</row>
    <row r="700" spans="2:108" ht="12.75" customHeight="1" x14ac:dyDescent="0.25">
      <c r="B700" s="6"/>
      <c r="C700" s="6"/>
      <c r="D700" s="6"/>
      <c r="E700" s="6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</row>
    <row r="701" spans="2:108" ht="12.75" customHeight="1" x14ac:dyDescent="0.25">
      <c r="B701" s="6"/>
      <c r="C701" s="6"/>
      <c r="D701" s="6"/>
      <c r="E701" s="6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</row>
    <row r="702" spans="2:108" ht="12.75" customHeight="1" x14ac:dyDescent="0.25">
      <c r="B702" s="6"/>
      <c r="C702" s="6"/>
      <c r="D702" s="6"/>
      <c r="E702" s="6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</row>
    <row r="703" spans="2:108" ht="12.75" customHeight="1" x14ac:dyDescent="0.25">
      <c r="B703" s="6"/>
      <c r="C703" s="6"/>
      <c r="D703" s="6"/>
      <c r="E703" s="6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</row>
    <row r="704" spans="2:108" ht="12.75" customHeight="1" x14ac:dyDescent="0.25">
      <c r="B704" s="6"/>
      <c r="C704" s="6"/>
      <c r="D704" s="6"/>
      <c r="E704" s="6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</row>
    <row r="705" spans="2:108" ht="12.75" customHeight="1" x14ac:dyDescent="0.25">
      <c r="B705" s="6"/>
      <c r="C705" s="6"/>
      <c r="D705" s="6"/>
      <c r="E705" s="6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</row>
    <row r="706" spans="2:108" ht="12.75" customHeight="1" x14ac:dyDescent="0.25">
      <c r="B706" s="6"/>
      <c r="C706" s="6"/>
      <c r="D706" s="6"/>
      <c r="E706" s="6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</row>
    <row r="707" spans="2:108" ht="12.75" customHeight="1" x14ac:dyDescent="0.25">
      <c r="B707" s="6"/>
      <c r="C707" s="6"/>
      <c r="D707" s="6"/>
      <c r="E707" s="6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</row>
    <row r="708" spans="2:108" ht="12.75" customHeight="1" x14ac:dyDescent="0.25">
      <c r="B708" s="6"/>
      <c r="C708" s="6"/>
      <c r="D708" s="6"/>
      <c r="E708" s="6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</row>
    <row r="709" spans="2:108" ht="12.75" customHeight="1" x14ac:dyDescent="0.25">
      <c r="B709" s="6"/>
      <c r="C709" s="6"/>
      <c r="D709" s="6"/>
      <c r="E709" s="6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</row>
    <row r="710" spans="2:108" ht="12.75" customHeight="1" x14ac:dyDescent="0.25">
      <c r="B710" s="6"/>
      <c r="C710" s="6"/>
      <c r="D710" s="6"/>
      <c r="E710" s="6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</row>
    <row r="711" spans="2:108" ht="12.75" customHeight="1" x14ac:dyDescent="0.25">
      <c r="B711" s="6"/>
      <c r="C711" s="6"/>
      <c r="D711" s="6"/>
      <c r="E711" s="6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</row>
    <row r="712" spans="2:108" ht="12.75" customHeight="1" x14ac:dyDescent="0.25">
      <c r="B712" s="6"/>
      <c r="C712" s="6"/>
      <c r="D712" s="6"/>
      <c r="E712" s="6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</row>
    <row r="713" spans="2:108" ht="12.75" customHeight="1" x14ac:dyDescent="0.25">
      <c r="B713" s="6"/>
      <c r="C713" s="6"/>
      <c r="D713" s="6"/>
      <c r="E713" s="6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</row>
    <row r="714" spans="2:108" ht="12.75" customHeight="1" x14ac:dyDescent="0.25">
      <c r="B714" s="6"/>
      <c r="C714" s="6"/>
      <c r="D714" s="6"/>
      <c r="E714" s="6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</row>
    <row r="715" spans="2:108" ht="12.75" customHeight="1" x14ac:dyDescent="0.25">
      <c r="B715" s="6"/>
      <c r="C715" s="6"/>
      <c r="D715" s="6"/>
      <c r="E715" s="6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</row>
    <row r="716" spans="2:108" ht="12.75" customHeight="1" x14ac:dyDescent="0.25">
      <c r="B716" s="6"/>
      <c r="C716" s="6"/>
      <c r="D716" s="6"/>
      <c r="E716" s="6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</row>
    <row r="717" spans="2:108" ht="12.75" customHeight="1" x14ac:dyDescent="0.25">
      <c r="B717" s="6"/>
      <c r="C717" s="6"/>
      <c r="D717" s="6"/>
      <c r="E717" s="6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</row>
    <row r="718" spans="2:108" ht="12.75" customHeight="1" x14ac:dyDescent="0.25">
      <c r="B718" s="6"/>
      <c r="C718" s="6"/>
      <c r="D718" s="6"/>
      <c r="E718" s="6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</row>
    <row r="719" spans="2:108" ht="12.75" customHeight="1" x14ac:dyDescent="0.25">
      <c r="B719" s="6"/>
      <c r="C719" s="6"/>
      <c r="D719" s="6"/>
      <c r="E719" s="6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</row>
    <row r="720" spans="2:108" ht="12.75" customHeight="1" x14ac:dyDescent="0.25">
      <c r="B720" s="6"/>
      <c r="C720" s="6"/>
      <c r="D720" s="6"/>
      <c r="E720" s="6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</row>
    <row r="721" spans="2:108" ht="12.75" customHeight="1" x14ac:dyDescent="0.25">
      <c r="B721" s="6"/>
      <c r="C721" s="6"/>
      <c r="D721" s="6"/>
      <c r="E721" s="6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</row>
    <row r="722" spans="2:108" ht="12.75" customHeight="1" x14ac:dyDescent="0.25">
      <c r="B722" s="6"/>
      <c r="C722" s="6"/>
      <c r="D722" s="6"/>
      <c r="E722" s="6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</row>
    <row r="723" spans="2:108" ht="12.75" customHeight="1" x14ac:dyDescent="0.25">
      <c r="B723" s="6"/>
      <c r="C723" s="6"/>
      <c r="D723" s="6"/>
      <c r="E723" s="6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</row>
    <row r="724" spans="2:108" ht="12.75" customHeight="1" x14ac:dyDescent="0.25">
      <c r="B724" s="6"/>
      <c r="C724" s="6"/>
      <c r="D724" s="6"/>
      <c r="E724" s="6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</row>
    <row r="725" spans="2:108" ht="12.75" customHeight="1" x14ac:dyDescent="0.25">
      <c r="B725" s="6"/>
      <c r="C725" s="6"/>
      <c r="D725" s="6"/>
      <c r="E725" s="6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</row>
    <row r="726" spans="2:108" ht="12.75" customHeight="1" x14ac:dyDescent="0.25">
      <c r="B726" s="6"/>
      <c r="C726" s="6"/>
      <c r="D726" s="6"/>
      <c r="E726" s="6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</row>
    <row r="727" spans="2:108" ht="12.75" customHeight="1" x14ac:dyDescent="0.25">
      <c r="B727" s="6"/>
      <c r="C727" s="6"/>
      <c r="D727" s="6"/>
      <c r="E727" s="6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</row>
    <row r="728" spans="2:108" ht="12.75" customHeight="1" x14ac:dyDescent="0.25">
      <c r="B728" s="6"/>
      <c r="C728" s="6"/>
      <c r="D728" s="6"/>
      <c r="E728" s="6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</row>
    <row r="729" spans="2:108" ht="12.75" customHeight="1" x14ac:dyDescent="0.25">
      <c r="B729" s="6"/>
      <c r="C729" s="6"/>
      <c r="D729" s="6"/>
      <c r="E729" s="6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</row>
    <row r="730" spans="2:108" ht="12.75" customHeight="1" x14ac:dyDescent="0.25">
      <c r="B730" s="6"/>
      <c r="C730" s="6"/>
      <c r="D730" s="6"/>
      <c r="E730" s="6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</row>
    <row r="731" spans="2:108" ht="12.75" customHeight="1" x14ac:dyDescent="0.25">
      <c r="B731" s="6"/>
      <c r="C731" s="6"/>
      <c r="D731" s="6"/>
      <c r="E731" s="6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</row>
    <row r="732" spans="2:108" ht="12.75" customHeight="1" x14ac:dyDescent="0.25">
      <c r="B732" s="6"/>
      <c r="C732" s="6"/>
      <c r="D732" s="6"/>
      <c r="E732" s="6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</row>
    <row r="733" spans="2:108" ht="12.75" customHeight="1" x14ac:dyDescent="0.25">
      <c r="B733" s="6"/>
      <c r="C733" s="6"/>
      <c r="D733" s="6"/>
      <c r="E733" s="6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</row>
    <row r="734" spans="2:108" ht="12.75" customHeight="1" x14ac:dyDescent="0.25">
      <c r="B734" s="6"/>
      <c r="C734" s="6"/>
      <c r="D734" s="6"/>
      <c r="E734" s="6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</row>
    <row r="735" spans="2:108" ht="12.75" customHeight="1" x14ac:dyDescent="0.25">
      <c r="B735" s="6"/>
      <c r="C735" s="6"/>
      <c r="D735" s="6"/>
      <c r="E735" s="6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</row>
    <row r="736" spans="2:108" ht="12.75" customHeight="1" x14ac:dyDescent="0.25">
      <c r="B736" s="6"/>
      <c r="C736" s="6"/>
      <c r="D736" s="6"/>
      <c r="E736" s="6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</row>
    <row r="737" spans="2:108" ht="12.75" customHeight="1" x14ac:dyDescent="0.25">
      <c r="B737" s="6"/>
      <c r="C737" s="6"/>
      <c r="D737" s="6"/>
      <c r="E737" s="6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</row>
    <row r="738" spans="2:108" ht="12.75" customHeight="1" x14ac:dyDescent="0.25">
      <c r="B738" s="6"/>
      <c r="C738" s="6"/>
      <c r="D738" s="6"/>
      <c r="E738" s="6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</row>
    <row r="739" spans="2:108" ht="12.75" customHeight="1" x14ac:dyDescent="0.25">
      <c r="B739" s="6"/>
      <c r="C739" s="6"/>
      <c r="D739" s="6"/>
      <c r="E739" s="6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</row>
    <row r="740" spans="2:108" ht="12.75" customHeight="1" x14ac:dyDescent="0.25">
      <c r="B740" s="6"/>
      <c r="C740" s="6"/>
      <c r="D740" s="6"/>
      <c r="E740" s="6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</row>
    <row r="741" spans="2:108" ht="12.75" customHeight="1" x14ac:dyDescent="0.25">
      <c r="B741" s="6"/>
      <c r="C741" s="6"/>
      <c r="D741" s="6"/>
      <c r="E741" s="6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</row>
    <row r="742" spans="2:108" ht="12.75" customHeight="1" x14ac:dyDescent="0.25">
      <c r="B742" s="6"/>
      <c r="C742" s="6"/>
      <c r="D742" s="6"/>
      <c r="E742" s="6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</row>
    <row r="743" spans="2:108" ht="12.75" customHeight="1" x14ac:dyDescent="0.25">
      <c r="B743" s="6"/>
      <c r="C743" s="6"/>
      <c r="D743" s="6"/>
      <c r="E743" s="6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</row>
    <row r="744" spans="2:108" ht="12.75" customHeight="1" x14ac:dyDescent="0.25">
      <c r="B744" s="6"/>
      <c r="C744" s="6"/>
      <c r="D744" s="6"/>
      <c r="E744" s="6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</row>
    <row r="745" spans="2:108" ht="12.75" customHeight="1" x14ac:dyDescent="0.25">
      <c r="B745" s="6"/>
      <c r="C745" s="6"/>
      <c r="D745" s="6"/>
      <c r="E745" s="6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</row>
    <row r="746" spans="2:108" ht="12.75" customHeight="1" x14ac:dyDescent="0.25">
      <c r="B746" s="6"/>
      <c r="C746" s="6"/>
      <c r="D746" s="6"/>
      <c r="E746" s="6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</row>
    <row r="747" spans="2:108" ht="12.75" customHeight="1" x14ac:dyDescent="0.25">
      <c r="B747" s="6"/>
      <c r="C747" s="6"/>
      <c r="D747" s="6"/>
      <c r="E747" s="6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</row>
    <row r="748" spans="2:108" ht="12.75" customHeight="1" x14ac:dyDescent="0.25">
      <c r="B748" s="6"/>
      <c r="C748" s="6"/>
      <c r="D748" s="6"/>
      <c r="E748" s="6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</row>
    <row r="749" spans="2:108" ht="12.75" customHeight="1" x14ac:dyDescent="0.25">
      <c r="B749" s="6"/>
      <c r="C749" s="6"/>
      <c r="D749" s="6"/>
      <c r="E749" s="6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</row>
    <row r="750" spans="2:108" ht="12.75" customHeight="1" x14ac:dyDescent="0.25">
      <c r="B750" s="6"/>
      <c r="C750" s="6"/>
      <c r="D750" s="6"/>
      <c r="E750" s="6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</row>
    <row r="751" spans="2:108" ht="12.75" customHeight="1" x14ac:dyDescent="0.25">
      <c r="B751" s="6"/>
      <c r="C751" s="6"/>
      <c r="D751" s="6"/>
      <c r="E751" s="6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</row>
    <row r="752" spans="2:108" ht="12.75" customHeight="1" x14ac:dyDescent="0.25">
      <c r="B752" s="6"/>
      <c r="C752" s="6"/>
      <c r="D752" s="6"/>
      <c r="E752" s="6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</row>
    <row r="753" spans="2:108" ht="12.75" customHeight="1" x14ac:dyDescent="0.25">
      <c r="B753" s="6"/>
      <c r="C753" s="6"/>
      <c r="D753" s="6"/>
      <c r="E753" s="6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</row>
    <row r="754" spans="2:108" ht="12.75" customHeight="1" x14ac:dyDescent="0.25">
      <c r="B754" s="6"/>
      <c r="C754" s="6"/>
      <c r="D754" s="6"/>
      <c r="E754" s="6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</row>
    <row r="755" spans="2:108" ht="12.75" customHeight="1" x14ac:dyDescent="0.25">
      <c r="B755" s="6"/>
      <c r="C755" s="6"/>
      <c r="D755" s="6"/>
      <c r="E755" s="6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</row>
    <row r="756" spans="2:108" ht="12.75" customHeight="1" x14ac:dyDescent="0.25">
      <c r="B756" s="6"/>
      <c r="C756" s="6"/>
      <c r="D756" s="6"/>
      <c r="E756" s="6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</row>
    <row r="757" spans="2:108" ht="12.75" customHeight="1" x14ac:dyDescent="0.25">
      <c r="B757" s="6"/>
      <c r="C757" s="6"/>
      <c r="D757" s="6"/>
      <c r="E757" s="6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</row>
    <row r="758" spans="2:108" ht="12.75" customHeight="1" x14ac:dyDescent="0.25">
      <c r="B758" s="6"/>
      <c r="C758" s="6"/>
      <c r="D758" s="6"/>
      <c r="E758" s="6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</row>
    <row r="759" spans="2:108" ht="12.75" customHeight="1" x14ac:dyDescent="0.25">
      <c r="B759" s="6"/>
      <c r="C759" s="6"/>
      <c r="D759" s="6"/>
      <c r="E759" s="6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</row>
    <row r="760" spans="2:108" ht="12.75" customHeight="1" x14ac:dyDescent="0.25">
      <c r="B760" s="6"/>
      <c r="C760" s="6"/>
      <c r="D760" s="6"/>
      <c r="E760" s="6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</row>
    <row r="761" spans="2:108" ht="12.75" customHeight="1" x14ac:dyDescent="0.25">
      <c r="B761" s="6"/>
      <c r="C761" s="6"/>
      <c r="D761" s="6"/>
      <c r="E761" s="6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</row>
    <row r="762" spans="2:108" ht="12.75" customHeight="1" x14ac:dyDescent="0.25">
      <c r="B762" s="6"/>
      <c r="C762" s="6"/>
      <c r="D762" s="6"/>
      <c r="E762" s="6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</row>
    <row r="763" spans="2:108" ht="12.75" customHeight="1" x14ac:dyDescent="0.25">
      <c r="B763" s="6"/>
      <c r="C763" s="6"/>
      <c r="D763" s="6"/>
      <c r="E763" s="6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</row>
    <row r="764" spans="2:108" ht="12.75" customHeight="1" x14ac:dyDescent="0.25">
      <c r="B764" s="6"/>
      <c r="C764" s="6"/>
      <c r="D764" s="6"/>
      <c r="E764" s="6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</row>
    <row r="765" spans="2:108" ht="12.75" customHeight="1" x14ac:dyDescent="0.25">
      <c r="B765" s="6"/>
      <c r="C765" s="6"/>
      <c r="D765" s="6"/>
      <c r="E765" s="6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</row>
    <row r="766" spans="2:108" ht="12.75" customHeight="1" x14ac:dyDescent="0.25">
      <c r="B766" s="6"/>
      <c r="C766" s="6"/>
      <c r="D766" s="6"/>
      <c r="E766" s="6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</row>
    <row r="767" spans="2:108" ht="12.75" customHeight="1" x14ac:dyDescent="0.25">
      <c r="B767" s="6"/>
      <c r="C767" s="6"/>
      <c r="D767" s="6"/>
      <c r="E767" s="6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</row>
    <row r="768" spans="2:108" ht="12.75" customHeight="1" x14ac:dyDescent="0.25">
      <c r="B768" s="6"/>
      <c r="C768" s="6"/>
      <c r="D768" s="6"/>
      <c r="E768" s="6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</row>
    <row r="769" spans="2:108" ht="12.75" customHeight="1" x14ac:dyDescent="0.25">
      <c r="B769" s="6"/>
      <c r="C769" s="6"/>
      <c r="D769" s="6"/>
      <c r="E769" s="6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</row>
    <row r="770" spans="2:108" ht="12.75" customHeight="1" x14ac:dyDescent="0.25">
      <c r="B770" s="6"/>
      <c r="C770" s="6"/>
      <c r="D770" s="6"/>
      <c r="E770" s="6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</row>
    <row r="771" spans="2:108" ht="12.75" customHeight="1" x14ac:dyDescent="0.25">
      <c r="B771" s="6"/>
      <c r="C771" s="6"/>
      <c r="D771" s="6"/>
      <c r="E771" s="6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</row>
    <row r="772" spans="2:108" ht="12.75" customHeight="1" x14ac:dyDescent="0.25">
      <c r="B772" s="6"/>
      <c r="C772" s="6"/>
      <c r="D772" s="6"/>
      <c r="E772" s="6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</row>
    <row r="773" spans="2:108" ht="12.75" customHeight="1" x14ac:dyDescent="0.25">
      <c r="B773" s="6"/>
      <c r="C773" s="6"/>
      <c r="D773" s="6"/>
      <c r="E773" s="6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</row>
    <row r="774" spans="2:108" ht="12.75" customHeight="1" x14ac:dyDescent="0.25">
      <c r="B774" s="6"/>
      <c r="C774" s="6"/>
      <c r="D774" s="6"/>
      <c r="E774" s="6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</row>
    <row r="775" spans="2:108" ht="12.75" customHeight="1" x14ac:dyDescent="0.25">
      <c r="B775" s="6"/>
      <c r="C775" s="6"/>
      <c r="D775" s="6"/>
      <c r="E775" s="6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</row>
    <row r="776" spans="2:108" ht="12.75" customHeight="1" x14ac:dyDescent="0.25">
      <c r="B776" s="6"/>
      <c r="C776" s="6"/>
      <c r="D776" s="6"/>
      <c r="E776" s="6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</row>
    <row r="777" spans="2:108" ht="12.75" customHeight="1" x14ac:dyDescent="0.25">
      <c r="B777" s="6"/>
      <c r="C777" s="6"/>
      <c r="D777" s="6"/>
      <c r="E777" s="6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</row>
    <row r="778" spans="2:108" ht="12.75" customHeight="1" x14ac:dyDescent="0.25">
      <c r="B778" s="6"/>
      <c r="C778" s="6"/>
      <c r="D778" s="6"/>
      <c r="E778" s="6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</row>
    <row r="779" spans="2:108" ht="12.75" customHeight="1" x14ac:dyDescent="0.25">
      <c r="B779" s="6"/>
      <c r="C779" s="6"/>
      <c r="D779" s="6"/>
      <c r="E779" s="6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</row>
    <row r="780" spans="2:108" ht="12.75" customHeight="1" x14ac:dyDescent="0.25">
      <c r="B780" s="6"/>
      <c r="C780" s="6"/>
      <c r="D780" s="6"/>
      <c r="E780" s="6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</row>
    <row r="781" spans="2:108" ht="12.75" customHeight="1" x14ac:dyDescent="0.25">
      <c r="B781" s="6"/>
      <c r="C781" s="6"/>
      <c r="D781" s="6"/>
      <c r="E781" s="6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</row>
    <row r="782" spans="2:108" ht="12.75" customHeight="1" x14ac:dyDescent="0.25">
      <c r="B782" s="6"/>
      <c r="C782" s="6"/>
      <c r="D782" s="6"/>
      <c r="E782" s="6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</row>
    <row r="783" spans="2:108" ht="12.75" customHeight="1" x14ac:dyDescent="0.25">
      <c r="B783" s="6"/>
      <c r="C783" s="6"/>
      <c r="D783" s="6"/>
      <c r="E783" s="6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</row>
    <row r="784" spans="2:108" ht="12.75" customHeight="1" x14ac:dyDescent="0.25">
      <c r="B784" s="6"/>
      <c r="C784" s="6"/>
      <c r="D784" s="6"/>
      <c r="E784" s="6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</row>
    <row r="785" spans="2:108" ht="12.75" customHeight="1" x14ac:dyDescent="0.25">
      <c r="B785" s="6"/>
      <c r="C785" s="6"/>
      <c r="D785" s="6"/>
      <c r="E785" s="6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</row>
    <row r="786" spans="2:108" ht="12.75" customHeight="1" x14ac:dyDescent="0.25">
      <c r="B786" s="6"/>
      <c r="C786" s="6"/>
      <c r="D786" s="6"/>
      <c r="E786" s="6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</row>
    <row r="787" spans="2:108" ht="12.75" customHeight="1" x14ac:dyDescent="0.25">
      <c r="B787" s="6"/>
      <c r="C787" s="6"/>
      <c r="D787" s="6"/>
      <c r="E787" s="6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</row>
    <row r="788" spans="2:108" ht="12.75" customHeight="1" x14ac:dyDescent="0.25">
      <c r="B788" s="6"/>
      <c r="C788" s="6"/>
      <c r="D788" s="6"/>
      <c r="E788" s="6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</row>
    <row r="789" spans="2:108" ht="12.75" customHeight="1" x14ac:dyDescent="0.25">
      <c r="B789" s="6"/>
      <c r="C789" s="6"/>
      <c r="D789" s="6"/>
      <c r="E789" s="6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</row>
    <row r="790" spans="2:108" ht="12.75" customHeight="1" x14ac:dyDescent="0.25">
      <c r="B790" s="6"/>
      <c r="C790" s="6"/>
      <c r="D790" s="6"/>
      <c r="E790" s="6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</row>
    <row r="791" spans="2:108" ht="12.75" customHeight="1" x14ac:dyDescent="0.25">
      <c r="B791" s="6"/>
      <c r="C791" s="6"/>
      <c r="D791" s="6"/>
      <c r="E791" s="6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</row>
    <row r="792" spans="2:108" ht="12.75" customHeight="1" x14ac:dyDescent="0.25">
      <c r="B792" s="6"/>
      <c r="C792" s="6"/>
      <c r="D792" s="6"/>
      <c r="E792" s="6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</row>
    <row r="793" spans="2:108" ht="12.75" customHeight="1" x14ac:dyDescent="0.25">
      <c r="B793" s="6"/>
      <c r="C793" s="6"/>
      <c r="D793" s="6"/>
      <c r="E793" s="6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</row>
    <row r="794" spans="2:108" ht="12.75" customHeight="1" x14ac:dyDescent="0.25">
      <c r="B794" s="6"/>
      <c r="C794" s="6"/>
      <c r="D794" s="6"/>
      <c r="E794" s="6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</row>
    <row r="795" spans="2:108" ht="12.75" customHeight="1" x14ac:dyDescent="0.25">
      <c r="B795" s="6"/>
      <c r="C795" s="6"/>
      <c r="D795" s="6"/>
      <c r="E795" s="6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</row>
    <row r="796" spans="2:108" ht="12.75" customHeight="1" x14ac:dyDescent="0.25">
      <c r="B796" s="6"/>
      <c r="C796" s="6"/>
      <c r="D796" s="6"/>
      <c r="E796" s="6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</row>
    <row r="797" spans="2:108" ht="12.75" customHeight="1" x14ac:dyDescent="0.25">
      <c r="B797" s="6"/>
      <c r="C797" s="6"/>
      <c r="D797" s="6"/>
      <c r="E797" s="6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</row>
    <row r="798" spans="2:108" ht="12.75" customHeight="1" x14ac:dyDescent="0.25">
      <c r="B798" s="6"/>
      <c r="C798" s="6"/>
      <c r="D798" s="6"/>
      <c r="E798" s="6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</row>
    <row r="799" spans="2:108" ht="12.75" customHeight="1" x14ac:dyDescent="0.25">
      <c r="B799" s="6"/>
      <c r="C799" s="6"/>
      <c r="D799" s="6"/>
      <c r="E799" s="6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</row>
    <row r="800" spans="2:108" ht="12.75" customHeight="1" x14ac:dyDescent="0.25">
      <c r="B800" s="6"/>
      <c r="C800" s="6"/>
      <c r="D800" s="6"/>
      <c r="E800" s="6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</row>
    <row r="801" spans="2:108" ht="12.75" customHeight="1" x14ac:dyDescent="0.25">
      <c r="B801" s="6"/>
      <c r="C801" s="6"/>
      <c r="D801" s="6"/>
      <c r="E801" s="6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</row>
    <row r="802" spans="2:108" ht="12.75" customHeight="1" x14ac:dyDescent="0.25">
      <c r="B802" s="6"/>
      <c r="C802" s="6"/>
      <c r="D802" s="6"/>
      <c r="E802" s="6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</row>
    <row r="803" spans="2:108" ht="12.75" customHeight="1" x14ac:dyDescent="0.25">
      <c r="B803" s="6"/>
      <c r="C803" s="6"/>
      <c r="D803" s="6"/>
      <c r="E803" s="6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</row>
    <row r="804" spans="2:108" ht="12.75" customHeight="1" x14ac:dyDescent="0.25">
      <c r="B804" s="6"/>
      <c r="C804" s="6"/>
      <c r="D804" s="6"/>
      <c r="E804" s="6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</row>
    <row r="805" spans="2:108" ht="12.75" customHeight="1" x14ac:dyDescent="0.25">
      <c r="B805" s="6"/>
      <c r="C805" s="6"/>
      <c r="D805" s="6"/>
      <c r="E805" s="6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</row>
    <row r="806" spans="2:108" ht="12.75" customHeight="1" x14ac:dyDescent="0.25">
      <c r="B806" s="6"/>
      <c r="C806" s="6"/>
      <c r="D806" s="6"/>
      <c r="E806" s="6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</row>
    <row r="807" spans="2:108" ht="12.75" customHeight="1" x14ac:dyDescent="0.25">
      <c r="B807" s="6"/>
      <c r="C807" s="6"/>
      <c r="D807" s="6"/>
      <c r="E807" s="6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</row>
    <row r="808" spans="2:108" ht="12.75" customHeight="1" x14ac:dyDescent="0.25">
      <c r="B808" s="6"/>
      <c r="C808" s="6"/>
      <c r="D808" s="6"/>
      <c r="E808" s="6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</row>
    <row r="809" spans="2:108" ht="12.75" customHeight="1" x14ac:dyDescent="0.25">
      <c r="B809" s="6"/>
      <c r="C809" s="6"/>
      <c r="D809" s="6"/>
      <c r="E809" s="6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</row>
    <row r="810" spans="2:108" ht="12.75" customHeight="1" x14ac:dyDescent="0.25">
      <c r="B810" s="6"/>
      <c r="C810" s="6"/>
      <c r="D810" s="6"/>
      <c r="E810" s="6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</row>
    <row r="811" spans="2:108" ht="12.75" customHeight="1" x14ac:dyDescent="0.25">
      <c r="B811" s="6"/>
      <c r="C811" s="6"/>
      <c r="D811" s="6"/>
      <c r="E811" s="6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</row>
    <row r="812" spans="2:108" ht="12.75" customHeight="1" x14ac:dyDescent="0.25">
      <c r="B812" s="6"/>
      <c r="C812" s="6"/>
      <c r="D812" s="6"/>
      <c r="E812" s="6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</row>
    <row r="813" spans="2:108" ht="12.75" customHeight="1" x14ac:dyDescent="0.25">
      <c r="B813" s="6"/>
      <c r="C813" s="6"/>
      <c r="D813" s="6"/>
      <c r="E813" s="6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</row>
    <row r="814" spans="2:108" ht="12.75" customHeight="1" x14ac:dyDescent="0.25">
      <c r="B814" s="6"/>
      <c r="C814" s="6"/>
      <c r="D814" s="6"/>
      <c r="E814" s="6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</row>
    <row r="815" spans="2:108" ht="12.75" customHeight="1" x14ac:dyDescent="0.25">
      <c r="B815" s="6"/>
      <c r="C815" s="6"/>
      <c r="D815" s="6"/>
      <c r="E815" s="6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</row>
    <row r="816" spans="2:108" ht="12.75" customHeight="1" x14ac:dyDescent="0.25">
      <c r="B816" s="6"/>
      <c r="C816" s="6"/>
      <c r="D816" s="6"/>
      <c r="E816" s="6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</row>
    <row r="817" spans="2:108" ht="12.75" customHeight="1" x14ac:dyDescent="0.25">
      <c r="B817" s="6"/>
      <c r="C817" s="6"/>
      <c r="D817" s="6"/>
      <c r="E817" s="6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</row>
    <row r="818" spans="2:108" ht="12.75" customHeight="1" x14ac:dyDescent="0.25">
      <c r="B818" s="6"/>
      <c r="C818" s="6"/>
      <c r="D818" s="6"/>
      <c r="E818" s="6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</row>
    <row r="819" spans="2:108" ht="12.75" customHeight="1" x14ac:dyDescent="0.25">
      <c r="B819" s="6"/>
      <c r="C819" s="6"/>
      <c r="D819" s="6"/>
      <c r="E819" s="6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</row>
    <row r="820" spans="2:108" ht="12.75" customHeight="1" x14ac:dyDescent="0.25">
      <c r="B820" s="6"/>
      <c r="C820" s="6"/>
      <c r="D820" s="6"/>
      <c r="E820" s="6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</row>
    <row r="821" spans="2:108" ht="12.75" customHeight="1" x14ac:dyDescent="0.25">
      <c r="B821" s="6"/>
      <c r="C821" s="6"/>
      <c r="D821" s="6"/>
      <c r="E821" s="6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</row>
    <row r="822" spans="2:108" ht="12.75" customHeight="1" x14ac:dyDescent="0.25">
      <c r="B822" s="6"/>
      <c r="C822" s="6"/>
      <c r="D822" s="6"/>
      <c r="E822" s="6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</row>
    <row r="823" spans="2:108" ht="12.75" customHeight="1" x14ac:dyDescent="0.25">
      <c r="B823" s="6"/>
      <c r="C823" s="6"/>
      <c r="D823" s="6"/>
      <c r="E823" s="6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</row>
    <row r="824" spans="2:108" ht="12.75" customHeight="1" x14ac:dyDescent="0.25">
      <c r="B824" s="6"/>
      <c r="C824" s="6"/>
      <c r="D824" s="6"/>
      <c r="E824" s="6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</row>
    <row r="825" spans="2:108" ht="12.75" customHeight="1" x14ac:dyDescent="0.25">
      <c r="B825" s="6"/>
      <c r="C825" s="6"/>
      <c r="D825" s="6"/>
      <c r="E825" s="6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</row>
    <row r="826" spans="2:108" ht="12.75" customHeight="1" x14ac:dyDescent="0.25">
      <c r="B826" s="6"/>
      <c r="C826" s="6"/>
      <c r="D826" s="6"/>
      <c r="E826" s="6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</row>
    <row r="827" spans="2:108" ht="12.75" customHeight="1" x14ac:dyDescent="0.25">
      <c r="B827" s="6"/>
      <c r="C827" s="6"/>
      <c r="D827" s="6"/>
      <c r="E827" s="6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</row>
    <row r="828" spans="2:108" ht="12.75" customHeight="1" x14ac:dyDescent="0.25">
      <c r="B828" s="6"/>
      <c r="C828" s="6"/>
      <c r="D828" s="6"/>
      <c r="E828" s="6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</row>
    <row r="829" spans="2:108" ht="12.75" customHeight="1" x14ac:dyDescent="0.25">
      <c r="B829" s="6"/>
      <c r="C829" s="6"/>
      <c r="D829" s="6"/>
      <c r="E829" s="6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</row>
    <row r="830" spans="2:108" ht="12.75" customHeight="1" x14ac:dyDescent="0.25">
      <c r="B830" s="6"/>
      <c r="C830" s="6"/>
      <c r="D830" s="6"/>
      <c r="E830" s="6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</row>
    <row r="831" spans="2:108" ht="12.75" customHeight="1" x14ac:dyDescent="0.25">
      <c r="B831" s="6"/>
      <c r="C831" s="6"/>
      <c r="D831" s="6"/>
      <c r="E831" s="6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</row>
    <row r="832" spans="2:108" ht="12.75" customHeight="1" x14ac:dyDescent="0.25">
      <c r="B832" s="6"/>
      <c r="C832" s="6"/>
      <c r="D832" s="6"/>
      <c r="E832" s="6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</row>
    <row r="833" spans="2:108" ht="12.75" customHeight="1" x14ac:dyDescent="0.25">
      <c r="B833" s="6"/>
      <c r="C833" s="6"/>
      <c r="D833" s="6"/>
      <c r="E833" s="6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</row>
    <row r="834" spans="2:108" ht="12.75" customHeight="1" x14ac:dyDescent="0.25">
      <c r="B834" s="6"/>
      <c r="C834" s="6"/>
      <c r="D834" s="6"/>
      <c r="E834" s="6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</row>
    <row r="835" spans="2:108" ht="12.75" customHeight="1" x14ac:dyDescent="0.25">
      <c r="B835" s="6"/>
      <c r="C835" s="6"/>
      <c r="D835" s="6"/>
      <c r="E835" s="6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</row>
    <row r="836" spans="2:108" ht="12.75" customHeight="1" x14ac:dyDescent="0.25">
      <c r="B836" s="6"/>
      <c r="C836" s="6"/>
      <c r="D836" s="6"/>
      <c r="E836" s="6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</row>
    <row r="837" spans="2:108" ht="12.75" customHeight="1" x14ac:dyDescent="0.25">
      <c r="B837" s="6"/>
      <c r="C837" s="6"/>
      <c r="D837" s="6"/>
      <c r="E837" s="6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</row>
    <row r="838" spans="2:108" ht="12.75" customHeight="1" x14ac:dyDescent="0.25">
      <c r="B838" s="6"/>
      <c r="C838" s="6"/>
      <c r="D838" s="6"/>
      <c r="E838" s="6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</row>
    <row r="839" spans="2:108" ht="12.75" customHeight="1" x14ac:dyDescent="0.25">
      <c r="B839" s="6"/>
      <c r="C839" s="6"/>
      <c r="D839" s="6"/>
      <c r="E839" s="6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</row>
    <row r="840" spans="2:108" ht="12.75" customHeight="1" x14ac:dyDescent="0.25">
      <c r="B840" s="6"/>
      <c r="C840" s="6"/>
      <c r="D840" s="6"/>
      <c r="E840" s="6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</row>
    <row r="841" spans="2:108" ht="12.75" customHeight="1" x14ac:dyDescent="0.25">
      <c r="B841" s="6"/>
      <c r="C841" s="6"/>
      <c r="D841" s="6"/>
      <c r="E841" s="6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</row>
    <row r="842" spans="2:108" ht="12.75" customHeight="1" x14ac:dyDescent="0.25">
      <c r="B842" s="6"/>
      <c r="C842" s="6"/>
      <c r="D842" s="6"/>
      <c r="E842" s="6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</row>
    <row r="843" spans="2:108" ht="12.75" customHeight="1" x14ac:dyDescent="0.25">
      <c r="B843" s="6"/>
      <c r="C843" s="6"/>
      <c r="D843" s="6"/>
      <c r="E843" s="6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</row>
    <row r="844" spans="2:108" ht="12.75" customHeight="1" x14ac:dyDescent="0.25">
      <c r="B844" s="6"/>
      <c r="C844" s="6"/>
      <c r="D844" s="6"/>
      <c r="E844" s="6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</row>
    <row r="845" spans="2:108" ht="12.75" customHeight="1" x14ac:dyDescent="0.25">
      <c r="B845" s="6"/>
      <c r="C845" s="6"/>
      <c r="D845" s="6"/>
      <c r="E845" s="6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</row>
    <row r="846" spans="2:108" ht="12.75" customHeight="1" x14ac:dyDescent="0.25">
      <c r="B846" s="6"/>
      <c r="C846" s="6"/>
      <c r="D846" s="6"/>
      <c r="E846" s="6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</row>
    <row r="847" spans="2:108" ht="12.75" customHeight="1" x14ac:dyDescent="0.25">
      <c r="B847" s="6"/>
      <c r="C847" s="6"/>
      <c r="D847" s="6"/>
      <c r="E847" s="6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</row>
    <row r="848" spans="2:108" ht="12.75" customHeight="1" x14ac:dyDescent="0.25">
      <c r="B848" s="6"/>
      <c r="C848" s="6"/>
      <c r="D848" s="6"/>
      <c r="E848" s="6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</row>
    <row r="849" spans="2:108" ht="12.75" customHeight="1" x14ac:dyDescent="0.25">
      <c r="B849" s="6"/>
      <c r="C849" s="6"/>
      <c r="D849" s="6"/>
      <c r="E849" s="6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</row>
    <row r="850" spans="2:108" ht="12.75" customHeight="1" x14ac:dyDescent="0.25">
      <c r="B850" s="6"/>
      <c r="C850" s="6"/>
      <c r="D850" s="6"/>
      <c r="E850" s="6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</row>
    <row r="851" spans="2:108" ht="12.75" customHeight="1" x14ac:dyDescent="0.25">
      <c r="B851" s="6"/>
      <c r="C851" s="6"/>
      <c r="D851" s="6"/>
      <c r="E851" s="6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</row>
    <row r="852" spans="2:108" ht="12.75" customHeight="1" x14ac:dyDescent="0.25">
      <c r="B852" s="6"/>
      <c r="C852" s="6"/>
      <c r="D852" s="6"/>
      <c r="E852" s="6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</row>
    <row r="853" spans="2:108" ht="12.75" customHeight="1" x14ac:dyDescent="0.25">
      <c r="B853" s="6"/>
      <c r="C853" s="6"/>
      <c r="D853" s="6"/>
      <c r="E853" s="6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</row>
    <row r="854" spans="2:108" ht="12.75" customHeight="1" x14ac:dyDescent="0.25">
      <c r="B854" s="6"/>
      <c r="C854" s="6"/>
      <c r="D854" s="6"/>
      <c r="E854" s="6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</row>
    <row r="855" spans="2:108" ht="12.75" customHeight="1" x14ac:dyDescent="0.25">
      <c r="B855" s="6"/>
      <c r="C855" s="6"/>
      <c r="D855" s="6"/>
      <c r="E855" s="6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</row>
    <row r="856" spans="2:108" ht="12.75" customHeight="1" x14ac:dyDescent="0.25">
      <c r="B856" s="6"/>
      <c r="C856" s="6"/>
      <c r="D856" s="6"/>
      <c r="E856" s="6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</row>
    <row r="857" spans="2:108" ht="12.75" customHeight="1" x14ac:dyDescent="0.25">
      <c r="B857" s="6"/>
      <c r="C857" s="6"/>
      <c r="D857" s="6"/>
      <c r="E857" s="6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</row>
    <row r="858" spans="2:108" ht="12.75" customHeight="1" x14ac:dyDescent="0.25">
      <c r="B858" s="6"/>
      <c r="C858" s="6"/>
      <c r="D858" s="6"/>
      <c r="E858" s="6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</row>
    <row r="859" spans="2:108" ht="12.75" customHeight="1" x14ac:dyDescent="0.25">
      <c r="B859" s="6"/>
      <c r="C859" s="6"/>
      <c r="D859" s="6"/>
      <c r="E859" s="6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</row>
    <row r="860" spans="2:108" ht="12.75" customHeight="1" x14ac:dyDescent="0.25">
      <c r="B860" s="6"/>
      <c r="C860" s="6"/>
      <c r="D860" s="6"/>
      <c r="E860" s="6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</row>
    <row r="861" spans="2:108" ht="12.75" customHeight="1" x14ac:dyDescent="0.25">
      <c r="B861" s="6"/>
      <c r="C861" s="6"/>
      <c r="D861" s="6"/>
      <c r="E861" s="6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</row>
    <row r="862" spans="2:108" ht="12.75" customHeight="1" x14ac:dyDescent="0.25">
      <c r="B862" s="6"/>
      <c r="C862" s="6"/>
      <c r="D862" s="6"/>
      <c r="E862" s="6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</row>
    <row r="863" spans="2:108" ht="12.75" customHeight="1" x14ac:dyDescent="0.25">
      <c r="B863" s="6"/>
      <c r="C863" s="6"/>
      <c r="D863" s="6"/>
      <c r="E863" s="6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</row>
    <row r="864" spans="2:108" ht="12.75" customHeight="1" x14ac:dyDescent="0.25">
      <c r="B864" s="6"/>
      <c r="C864" s="6"/>
      <c r="D864" s="6"/>
      <c r="E864" s="6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</row>
    <row r="865" spans="2:108" ht="12.75" customHeight="1" x14ac:dyDescent="0.25">
      <c r="B865" s="6"/>
      <c r="C865" s="6"/>
      <c r="D865" s="6"/>
      <c r="E865" s="6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</row>
    <row r="866" spans="2:108" ht="12.75" customHeight="1" x14ac:dyDescent="0.25">
      <c r="B866" s="6"/>
      <c r="C866" s="6"/>
      <c r="D866" s="6"/>
      <c r="E866" s="6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</row>
    <row r="867" spans="2:108" ht="12.75" customHeight="1" x14ac:dyDescent="0.25">
      <c r="B867" s="6"/>
      <c r="C867" s="6"/>
      <c r="D867" s="6"/>
      <c r="E867" s="6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</row>
    <row r="868" spans="2:108" ht="12.75" customHeight="1" x14ac:dyDescent="0.25">
      <c r="B868" s="6"/>
      <c r="C868" s="6"/>
      <c r="D868" s="6"/>
      <c r="E868" s="6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</row>
    <row r="869" spans="2:108" ht="12.75" customHeight="1" x14ac:dyDescent="0.25">
      <c r="B869" s="6"/>
      <c r="C869" s="6"/>
      <c r="D869" s="6"/>
      <c r="E869" s="6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</row>
    <row r="870" spans="2:108" ht="12.75" customHeight="1" x14ac:dyDescent="0.25">
      <c r="B870" s="6"/>
      <c r="C870" s="6"/>
      <c r="D870" s="6"/>
      <c r="E870" s="6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</row>
    <row r="871" spans="2:108" ht="12.75" customHeight="1" x14ac:dyDescent="0.25">
      <c r="B871" s="6"/>
      <c r="C871" s="6"/>
      <c r="D871" s="6"/>
      <c r="E871" s="6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</row>
    <row r="872" spans="2:108" ht="12.75" customHeight="1" x14ac:dyDescent="0.25">
      <c r="B872" s="6"/>
      <c r="C872" s="6"/>
      <c r="D872" s="6"/>
      <c r="E872" s="6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</row>
    <row r="873" spans="2:108" ht="12.75" customHeight="1" x14ac:dyDescent="0.25">
      <c r="B873" s="6"/>
      <c r="C873" s="6"/>
      <c r="D873" s="6"/>
      <c r="E873" s="6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</row>
    <row r="874" spans="2:108" ht="12.75" customHeight="1" x14ac:dyDescent="0.25">
      <c r="B874" s="6"/>
      <c r="C874" s="6"/>
      <c r="D874" s="6"/>
      <c r="E874" s="6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</row>
    <row r="875" spans="2:108" ht="12.75" customHeight="1" x14ac:dyDescent="0.25">
      <c r="B875" s="6"/>
      <c r="C875" s="6"/>
      <c r="D875" s="6"/>
      <c r="E875" s="6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</row>
    <row r="876" spans="2:108" ht="12.75" customHeight="1" x14ac:dyDescent="0.25">
      <c r="B876" s="6"/>
      <c r="C876" s="6"/>
      <c r="D876" s="6"/>
      <c r="E876" s="6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</row>
    <row r="877" spans="2:108" ht="12.75" customHeight="1" x14ac:dyDescent="0.25">
      <c r="B877" s="6"/>
      <c r="C877" s="6"/>
      <c r="D877" s="6"/>
      <c r="E877" s="6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</row>
    <row r="878" spans="2:108" ht="12.75" customHeight="1" x14ac:dyDescent="0.25">
      <c r="B878" s="6"/>
      <c r="C878" s="6"/>
      <c r="D878" s="6"/>
      <c r="E878" s="6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</row>
    <row r="879" spans="2:108" ht="12.75" customHeight="1" x14ac:dyDescent="0.25">
      <c r="B879" s="6"/>
      <c r="C879" s="6"/>
      <c r="D879" s="6"/>
      <c r="E879" s="6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</row>
    <row r="880" spans="2:108" ht="12.75" customHeight="1" x14ac:dyDescent="0.25">
      <c r="B880" s="6"/>
      <c r="C880" s="6"/>
      <c r="D880" s="6"/>
      <c r="E880" s="6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</row>
    <row r="881" spans="2:108" ht="12.75" customHeight="1" x14ac:dyDescent="0.25">
      <c r="B881" s="6"/>
      <c r="C881" s="6"/>
      <c r="D881" s="6"/>
      <c r="E881" s="6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</row>
    <row r="882" spans="2:108" ht="12.75" customHeight="1" x14ac:dyDescent="0.25">
      <c r="B882" s="6"/>
      <c r="C882" s="6"/>
      <c r="D882" s="6"/>
      <c r="E882" s="6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</row>
    <row r="883" spans="2:108" ht="12.75" customHeight="1" x14ac:dyDescent="0.25">
      <c r="B883" s="6"/>
      <c r="C883" s="6"/>
      <c r="D883" s="6"/>
      <c r="E883" s="6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</row>
    <row r="884" spans="2:108" ht="12.75" customHeight="1" x14ac:dyDescent="0.25">
      <c r="B884" s="6"/>
      <c r="C884" s="6"/>
      <c r="D884" s="6"/>
      <c r="E884" s="6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</row>
    <row r="885" spans="2:108" ht="12.75" customHeight="1" x14ac:dyDescent="0.25">
      <c r="B885" s="6"/>
      <c r="C885" s="6"/>
      <c r="D885" s="6"/>
      <c r="E885" s="6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</row>
    <row r="886" spans="2:108" ht="12.75" customHeight="1" x14ac:dyDescent="0.25">
      <c r="B886" s="6"/>
      <c r="C886" s="6"/>
      <c r="D886" s="6"/>
      <c r="E886" s="6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</row>
    <row r="887" spans="2:108" ht="12.75" customHeight="1" x14ac:dyDescent="0.25">
      <c r="B887" s="6"/>
      <c r="C887" s="6"/>
      <c r="D887" s="6"/>
      <c r="E887" s="6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</row>
    <row r="888" spans="2:108" ht="12.75" customHeight="1" x14ac:dyDescent="0.25">
      <c r="B888" s="6"/>
      <c r="C888" s="6"/>
      <c r="D888" s="6"/>
      <c r="E888" s="6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</row>
    <row r="889" spans="2:108" ht="12.75" customHeight="1" x14ac:dyDescent="0.25">
      <c r="B889" s="6"/>
      <c r="C889" s="6"/>
      <c r="D889" s="6"/>
      <c r="E889" s="6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</row>
    <row r="890" spans="2:108" ht="12.75" customHeight="1" x14ac:dyDescent="0.25">
      <c r="B890" s="6"/>
      <c r="C890" s="6"/>
      <c r="D890" s="6"/>
      <c r="E890" s="6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</row>
    <row r="891" spans="2:108" ht="12.75" customHeight="1" x14ac:dyDescent="0.25">
      <c r="B891" s="6"/>
      <c r="C891" s="6"/>
      <c r="D891" s="6"/>
      <c r="E891" s="6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</row>
    <row r="892" spans="2:108" ht="12.75" customHeight="1" x14ac:dyDescent="0.25">
      <c r="B892" s="6"/>
      <c r="C892" s="6"/>
      <c r="D892" s="6"/>
      <c r="E892" s="6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</row>
    <row r="893" spans="2:108" ht="12.75" customHeight="1" x14ac:dyDescent="0.25">
      <c r="B893" s="6"/>
      <c r="C893" s="6"/>
      <c r="D893" s="6"/>
      <c r="E893" s="6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</row>
    <row r="894" spans="2:108" ht="12.75" customHeight="1" x14ac:dyDescent="0.25">
      <c r="B894" s="6"/>
      <c r="C894" s="6"/>
      <c r="D894" s="6"/>
      <c r="E894" s="6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</row>
    <row r="895" spans="2:108" ht="12.75" customHeight="1" x14ac:dyDescent="0.25">
      <c r="B895" s="6"/>
      <c r="C895" s="6"/>
      <c r="D895" s="6"/>
      <c r="E895" s="6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</row>
    <row r="896" spans="2:108" ht="12.75" customHeight="1" x14ac:dyDescent="0.25">
      <c r="B896" s="6"/>
      <c r="C896" s="6"/>
      <c r="D896" s="6"/>
      <c r="E896" s="6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</row>
    <row r="897" spans="2:108" ht="12.75" customHeight="1" x14ac:dyDescent="0.25">
      <c r="B897" s="6"/>
      <c r="C897" s="6"/>
      <c r="D897" s="6"/>
      <c r="E897" s="6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</row>
    <row r="898" spans="2:108" ht="12.75" customHeight="1" x14ac:dyDescent="0.25">
      <c r="B898" s="6"/>
      <c r="C898" s="6"/>
      <c r="D898" s="6"/>
      <c r="E898" s="6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</row>
    <row r="899" spans="2:108" ht="12.75" customHeight="1" x14ac:dyDescent="0.25">
      <c r="B899" s="6"/>
      <c r="C899" s="6"/>
      <c r="D899" s="6"/>
      <c r="E899" s="6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</row>
    <row r="900" spans="2:108" ht="12.75" customHeight="1" x14ac:dyDescent="0.25">
      <c r="B900" s="6"/>
      <c r="C900" s="6"/>
      <c r="D900" s="6"/>
      <c r="E900" s="6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</row>
    <row r="901" spans="2:108" ht="12.75" customHeight="1" x14ac:dyDescent="0.25">
      <c r="B901" s="6"/>
      <c r="C901" s="6"/>
      <c r="D901" s="6"/>
      <c r="E901" s="6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</row>
    <row r="902" spans="2:108" ht="12.75" customHeight="1" x14ac:dyDescent="0.25">
      <c r="B902" s="6"/>
      <c r="C902" s="6"/>
      <c r="D902" s="6"/>
      <c r="E902" s="6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</row>
    <row r="903" spans="2:108" ht="12.75" customHeight="1" x14ac:dyDescent="0.25">
      <c r="B903" s="6"/>
      <c r="C903" s="6"/>
      <c r="D903" s="6"/>
      <c r="E903" s="6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</row>
    <row r="904" spans="2:108" ht="12.75" customHeight="1" x14ac:dyDescent="0.25">
      <c r="B904" s="6"/>
      <c r="C904" s="6"/>
      <c r="D904" s="6"/>
      <c r="E904" s="6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</row>
    <row r="905" spans="2:108" ht="12.75" customHeight="1" x14ac:dyDescent="0.25">
      <c r="B905" s="6"/>
      <c r="C905" s="6"/>
      <c r="D905" s="6"/>
      <c r="E905" s="6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</row>
    <row r="906" spans="2:108" ht="12.75" customHeight="1" x14ac:dyDescent="0.25">
      <c r="B906" s="6"/>
      <c r="C906" s="6"/>
      <c r="D906" s="6"/>
      <c r="E906" s="6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</row>
    <row r="907" spans="2:108" ht="12.75" customHeight="1" x14ac:dyDescent="0.25">
      <c r="B907" s="6"/>
      <c r="C907" s="6"/>
      <c r="D907" s="6"/>
      <c r="E907" s="6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</row>
    <row r="908" spans="2:108" ht="12.75" customHeight="1" x14ac:dyDescent="0.25">
      <c r="B908" s="6"/>
      <c r="C908" s="6"/>
      <c r="D908" s="6"/>
      <c r="E908" s="6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</row>
    <row r="909" spans="2:108" ht="12.75" customHeight="1" x14ac:dyDescent="0.25">
      <c r="B909" s="6"/>
      <c r="C909" s="6"/>
      <c r="D909" s="6"/>
      <c r="E909" s="6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</row>
    <row r="910" spans="2:108" ht="12.75" customHeight="1" x14ac:dyDescent="0.25">
      <c r="B910" s="6"/>
      <c r="C910" s="6"/>
      <c r="D910" s="6"/>
      <c r="E910" s="6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</row>
    <row r="911" spans="2:108" ht="12.75" customHeight="1" x14ac:dyDescent="0.25">
      <c r="B911" s="6"/>
      <c r="C911" s="6"/>
      <c r="D911" s="6"/>
      <c r="E911" s="6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</row>
    <row r="912" spans="2:108" ht="12.75" customHeight="1" x14ac:dyDescent="0.25">
      <c r="B912" s="6"/>
      <c r="C912" s="6"/>
      <c r="D912" s="6"/>
      <c r="E912" s="6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</row>
    <row r="913" spans="2:108" ht="12.75" customHeight="1" x14ac:dyDescent="0.25">
      <c r="B913" s="6"/>
      <c r="C913" s="6"/>
      <c r="D913" s="6"/>
      <c r="E913" s="6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</row>
    <row r="914" spans="2:108" ht="12.75" customHeight="1" x14ac:dyDescent="0.25">
      <c r="B914" s="6"/>
      <c r="C914" s="6"/>
      <c r="D914" s="6"/>
      <c r="E914" s="6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</row>
    <row r="915" spans="2:108" ht="12.75" customHeight="1" x14ac:dyDescent="0.25">
      <c r="B915" s="6"/>
      <c r="C915" s="6"/>
      <c r="D915" s="6"/>
      <c r="E915" s="6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</row>
    <row r="916" spans="2:108" ht="12.75" customHeight="1" x14ac:dyDescent="0.25">
      <c r="B916" s="6"/>
      <c r="C916" s="6"/>
      <c r="D916" s="6"/>
      <c r="E916" s="6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</row>
    <row r="917" spans="2:108" ht="12.75" customHeight="1" x14ac:dyDescent="0.25">
      <c r="B917" s="6"/>
      <c r="C917" s="6"/>
      <c r="D917" s="6"/>
      <c r="E917" s="6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</row>
    <row r="918" spans="2:108" ht="12.75" customHeight="1" x14ac:dyDescent="0.25">
      <c r="B918" s="6"/>
      <c r="C918" s="6"/>
      <c r="D918" s="6"/>
      <c r="E918" s="6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</row>
    <row r="919" spans="2:108" ht="12.75" customHeight="1" x14ac:dyDescent="0.25">
      <c r="B919" s="6"/>
      <c r="C919" s="6"/>
      <c r="D919" s="6"/>
      <c r="E919" s="6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</row>
    <row r="920" spans="2:108" ht="12.75" customHeight="1" x14ac:dyDescent="0.25">
      <c r="B920" s="6"/>
      <c r="C920" s="6"/>
      <c r="D920" s="6"/>
      <c r="E920" s="6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</row>
    <row r="921" spans="2:108" ht="12.75" customHeight="1" x14ac:dyDescent="0.25">
      <c r="B921" s="6"/>
      <c r="C921" s="6"/>
      <c r="D921" s="6"/>
      <c r="E921" s="6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</row>
    <row r="922" spans="2:108" ht="12.75" customHeight="1" x14ac:dyDescent="0.25">
      <c r="B922" s="6"/>
      <c r="C922" s="6"/>
      <c r="D922" s="6"/>
      <c r="E922" s="6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</row>
    <row r="923" spans="2:108" ht="12.75" customHeight="1" x14ac:dyDescent="0.25">
      <c r="B923" s="6"/>
      <c r="C923" s="6"/>
      <c r="D923" s="6"/>
      <c r="E923" s="6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</row>
    <row r="924" spans="2:108" ht="12.75" customHeight="1" x14ac:dyDescent="0.25">
      <c r="B924" s="6"/>
      <c r="C924" s="6"/>
      <c r="D924" s="6"/>
      <c r="E924" s="6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</row>
    <row r="925" spans="2:108" ht="12.75" customHeight="1" x14ac:dyDescent="0.25">
      <c r="B925" s="6"/>
      <c r="C925" s="6"/>
      <c r="D925" s="6"/>
      <c r="E925" s="6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</row>
    <row r="926" spans="2:108" ht="12.75" customHeight="1" x14ac:dyDescent="0.25">
      <c r="B926" s="6"/>
      <c r="C926" s="6"/>
      <c r="D926" s="6"/>
      <c r="E926" s="6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</row>
    <row r="927" spans="2:108" ht="12.75" customHeight="1" x14ac:dyDescent="0.25">
      <c r="B927" s="6"/>
      <c r="C927" s="6"/>
      <c r="D927" s="6"/>
      <c r="E927" s="6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</row>
    <row r="928" spans="2:108" ht="12.75" customHeight="1" x14ac:dyDescent="0.25">
      <c r="B928" s="6"/>
      <c r="C928" s="6"/>
      <c r="D928" s="6"/>
      <c r="E928" s="6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</row>
    <row r="929" spans="2:108" ht="12.75" customHeight="1" x14ac:dyDescent="0.25">
      <c r="B929" s="6"/>
      <c r="C929" s="6"/>
      <c r="D929" s="6"/>
      <c r="E929" s="6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</row>
    <row r="930" spans="2:108" ht="12.75" customHeight="1" x14ac:dyDescent="0.25">
      <c r="B930" s="6"/>
      <c r="C930" s="6"/>
      <c r="D930" s="6"/>
      <c r="E930" s="6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</row>
    <row r="931" spans="2:108" ht="12.75" customHeight="1" x14ac:dyDescent="0.25">
      <c r="B931" s="6"/>
      <c r="C931" s="6"/>
      <c r="D931" s="6"/>
      <c r="E931" s="6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</row>
    <row r="932" spans="2:108" ht="12.75" customHeight="1" x14ac:dyDescent="0.25">
      <c r="B932" s="6"/>
      <c r="C932" s="6"/>
      <c r="D932" s="6"/>
      <c r="E932" s="6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</row>
    <row r="933" spans="2:108" ht="12.75" customHeight="1" x14ac:dyDescent="0.25">
      <c r="B933" s="6"/>
      <c r="C933" s="6"/>
      <c r="D933" s="6"/>
      <c r="E933" s="6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</row>
    <row r="934" spans="2:108" ht="12.75" customHeight="1" x14ac:dyDescent="0.25">
      <c r="B934" s="6"/>
      <c r="C934" s="6"/>
      <c r="D934" s="6"/>
      <c r="E934" s="6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</row>
    <row r="935" spans="2:108" ht="12.75" customHeight="1" x14ac:dyDescent="0.25">
      <c r="B935" s="6"/>
      <c r="C935" s="6"/>
      <c r="D935" s="6"/>
      <c r="E935" s="6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</row>
    <row r="936" spans="2:108" ht="12.75" customHeight="1" x14ac:dyDescent="0.25">
      <c r="B936" s="6"/>
      <c r="C936" s="6"/>
      <c r="D936" s="6"/>
      <c r="E936" s="6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</row>
    <row r="937" spans="2:108" ht="12.75" customHeight="1" x14ac:dyDescent="0.25">
      <c r="B937" s="6"/>
      <c r="C937" s="6"/>
      <c r="D937" s="6"/>
      <c r="E937" s="6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</row>
    <row r="938" spans="2:108" ht="12.75" customHeight="1" x14ac:dyDescent="0.25">
      <c r="B938" s="6"/>
      <c r="C938" s="6"/>
      <c r="D938" s="6"/>
      <c r="E938" s="6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</row>
    <row r="939" spans="2:108" ht="12.75" customHeight="1" x14ac:dyDescent="0.25">
      <c r="B939" s="6"/>
      <c r="C939" s="6"/>
      <c r="D939" s="6"/>
      <c r="E939" s="6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</row>
    <row r="940" spans="2:108" ht="12.75" customHeight="1" x14ac:dyDescent="0.25">
      <c r="B940" s="6"/>
      <c r="C940" s="6"/>
      <c r="D940" s="6"/>
      <c r="E940" s="6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</row>
    <row r="941" spans="2:108" ht="12.75" customHeight="1" x14ac:dyDescent="0.25">
      <c r="B941" s="6"/>
      <c r="C941" s="6"/>
      <c r="D941" s="6"/>
      <c r="E941" s="6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</row>
    <row r="942" spans="2:108" ht="12.75" customHeight="1" x14ac:dyDescent="0.25">
      <c r="B942" s="6"/>
      <c r="C942" s="6"/>
      <c r="D942" s="6"/>
      <c r="E942" s="6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</row>
    <row r="943" spans="2:108" ht="12.75" customHeight="1" x14ac:dyDescent="0.25">
      <c r="B943" s="6"/>
      <c r="C943" s="6"/>
      <c r="D943" s="6"/>
      <c r="E943" s="6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</row>
    <row r="944" spans="2:108" ht="12.75" customHeight="1" x14ac:dyDescent="0.25">
      <c r="B944" s="6"/>
      <c r="C944" s="6"/>
      <c r="D944" s="6"/>
      <c r="E944" s="6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</row>
    <row r="945" spans="2:108" ht="12.75" customHeight="1" x14ac:dyDescent="0.25">
      <c r="B945" s="6"/>
      <c r="C945" s="6"/>
      <c r="D945" s="6"/>
      <c r="E945" s="6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</row>
    <row r="946" spans="2:108" ht="12.75" customHeight="1" x14ac:dyDescent="0.25">
      <c r="B946" s="6"/>
      <c r="C946" s="6"/>
      <c r="D946" s="6"/>
      <c r="E946" s="6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</row>
    <row r="947" spans="2:108" ht="12.75" customHeight="1" x14ac:dyDescent="0.25">
      <c r="B947" s="6"/>
      <c r="C947" s="6"/>
      <c r="D947" s="6"/>
      <c r="E947" s="6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</row>
    <row r="948" spans="2:108" ht="12.75" customHeight="1" x14ac:dyDescent="0.25">
      <c r="B948" s="6"/>
      <c r="C948" s="6"/>
      <c r="D948" s="6"/>
      <c r="E948" s="6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</row>
    <row r="949" spans="2:108" ht="12.75" customHeight="1" x14ac:dyDescent="0.25">
      <c r="B949" s="6"/>
      <c r="C949" s="6"/>
      <c r="D949" s="6"/>
      <c r="E949" s="6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</row>
    <row r="950" spans="2:108" ht="12.75" customHeight="1" x14ac:dyDescent="0.25">
      <c r="B950" s="6"/>
      <c r="C950" s="6"/>
      <c r="D950" s="6"/>
      <c r="E950" s="6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</row>
    <row r="951" spans="2:108" ht="12.75" customHeight="1" x14ac:dyDescent="0.25">
      <c r="B951" s="6"/>
      <c r="C951" s="6"/>
      <c r="D951" s="6"/>
      <c r="E951" s="6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</row>
    <row r="952" spans="2:108" ht="12.75" customHeight="1" x14ac:dyDescent="0.25">
      <c r="B952" s="6"/>
      <c r="C952" s="6"/>
      <c r="D952" s="6"/>
      <c r="E952" s="6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</row>
    <row r="953" spans="2:108" ht="12.75" customHeight="1" x14ac:dyDescent="0.25">
      <c r="B953" s="6"/>
      <c r="C953" s="6"/>
      <c r="D953" s="6"/>
      <c r="E953" s="6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</row>
    <row r="954" spans="2:108" ht="12.75" customHeight="1" x14ac:dyDescent="0.25">
      <c r="B954" s="6"/>
      <c r="C954" s="6"/>
      <c r="D954" s="6"/>
      <c r="E954" s="6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</row>
    <row r="955" spans="2:108" ht="12.75" customHeight="1" x14ac:dyDescent="0.25">
      <c r="B955" s="6"/>
      <c r="C955" s="6"/>
      <c r="D955" s="6"/>
      <c r="E955" s="6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</row>
    <row r="956" spans="2:108" ht="12.75" customHeight="1" x14ac:dyDescent="0.25">
      <c r="B956" s="6"/>
      <c r="C956" s="6"/>
      <c r="D956" s="6"/>
      <c r="E956" s="6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</row>
    <row r="957" spans="2:108" ht="12.75" customHeight="1" x14ac:dyDescent="0.25">
      <c r="B957" s="6"/>
      <c r="C957" s="6"/>
      <c r="D957" s="6"/>
      <c r="E957" s="6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</row>
    <row r="958" spans="2:108" ht="12.75" customHeight="1" x14ac:dyDescent="0.25">
      <c r="B958" s="6"/>
      <c r="C958" s="6"/>
      <c r="D958" s="6"/>
      <c r="E958" s="6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</row>
    <row r="959" spans="2:108" ht="12.75" customHeight="1" x14ac:dyDescent="0.25">
      <c r="B959" s="6"/>
      <c r="C959" s="6"/>
      <c r="D959" s="6"/>
      <c r="E959" s="6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</row>
    <row r="960" spans="2:108" ht="12.75" customHeight="1" x14ac:dyDescent="0.25">
      <c r="B960" s="6"/>
      <c r="C960" s="6"/>
      <c r="D960" s="6"/>
      <c r="E960" s="6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</row>
    <row r="961" spans="2:108" ht="12.75" customHeight="1" x14ac:dyDescent="0.25">
      <c r="B961" s="6"/>
      <c r="C961" s="6"/>
      <c r="D961" s="6"/>
      <c r="E961" s="6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</row>
    <row r="962" spans="2:108" ht="12.75" customHeight="1" x14ac:dyDescent="0.25">
      <c r="B962" s="6"/>
      <c r="C962" s="6"/>
      <c r="D962" s="6"/>
      <c r="E962" s="6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</row>
    <row r="963" spans="2:108" ht="12.75" customHeight="1" x14ac:dyDescent="0.25">
      <c r="B963" s="6"/>
      <c r="C963" s="6"/>
      <c r="D963" s="6"/>
      <c r="E963" s="6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</row>
    <row r="964" spans="2:108" ht="12.75" customHeight="1" x14ac:dyDescent="0.25">
      <c r="B964" s="6"/>
      <c r="C964" s="6"/>
      <c r="D964" s="6"/>
      <c r="E964" s="6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</row>
    <row r="965" spans="2:108" ht="12.75" customHeight="1" x14ac:dyDescent="0.25">
      <c r="B965" s="6"/>
      <c r="C965" s="6"/>
      <c r="D965" s="6"/>
      <c r="E965" s="6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</row>
    <row r="966" spans="2:108" ht="12.75" customHeight="1" x14ac:dyDescent="0.25">
      <c r="B966" s="6"/>
      <c r="C966" s="6"/>
      <c r="D966" s="6"/>
      <c r="E966" s="6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</row>
    <row r="967" spans="2:108" ht="12.75" customHeight="1" x14ac:dyDescent="0.25">
      <c r="B967" s="6"/>
      <c r="C967" s="6"/>
      <c r="D967" s="6"/>
      <c r="E967" s="6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</row>
    <row r="968" spans="2:108" ht="12.75" customHeight="1" x14ac:dyDescent="0.25">
      <c r="B968" s="6"/>
      <c r="C968" s="6"/>
      <c r="D968" s="6"/>
      <c r="E968" s="6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</row>
    <row r="969" spans="2:108" ht="12.75" customHeight="1" x14ac:dyDescent="0.25">
      <c r="B969" s="6"/>
      <c r="C969" s="6"/>
      <c r="D969" s="6"/>
      <c r="E969" s="6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</row>
    <row r="970" spans="2:108" ht="12.75" customHeight="1" x14ac:dyDescent="0.25">
      <c r="B970" s="6"/>
      <c r="C970" s="6"/>
      <c r="D970" s="6"/>
      <c r="E970" s="6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</row>
    <row r="971" spans="2:108" ht="12.75" customHeight="1" x14ac:dyDescent="0.25">
      <c r="B971" s="6"/>
      <c r="C971" s="6"/>
      <c r="D971" s="6"/>
      <c r="E971" s="6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</row>
    <row r="972" spans="2:108" ht="12.75" customHeight="1" x14ac:dyDescent="0.25">
      <c r="B972" s="6"/>
      <c r="C972" s="6"/>
      <c r="D972" s="6"/>
      <c r="E972" s="6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</row>
    <row r="973" spans="2:108" ht="12.75" customHeight="1" x14ac:dyDescent="0.25">
      <c r="B973" s="6"/>
      <c r="C973" s="6"/>
      <c r="D973" s="6"/>
      <c r="E973" s="6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</row>
    <row r="974" spans="2:108" ht="12.75" customHeight="1" x14ac:dyDescent="0.25">
      <c r="B974" s="6"/>
      <c r="C974" s="6"/>
      <c r="D974" s="6"/>
      <c r="E974" s="6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</row>
    <row r="975" spans="2:108" ht="12.75" customHeight="1" x14ac:dyDescent="0.25">
      <c r="B975" s="6"/>
      <c r="C975" s="6"/>
      <c r="D975" s="6"/>
      <c r="E975" s="6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</row>
    <row r="976" spans="2:108" ht="12.75" customHeight="1" x14ac:dyDescent="0.25">
      <c r="B976" s="6"/>
      <c r="C976" s="6"/>
      <c r="D976" s="6"/>
      <c r="E976" s="6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</row>
    <row r="977" spans="2:108" ht="12.75" customHeight="1" x14ac:dyDescent="0.25">
      <c r="B977" s="6"/>
      <c r="C977" s="6"/>
      <c r="D977" s="6"/>
      <c r="E977" s="6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</row>
    <row r="978" spans="2:108" ht="12.75" customHeight="1" x14ac:dyDescent="0.25">
      <c r="B978" s="6"/>
      <c r="C978" s="6"/>
      <c r="D978" s="6"/>
      <c r="E978" s="6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</row>
    <row r="979" spans="2:108" ht="12.75" customHeight="1" x14ac:dyDescent="0.25">
      <c r="B979" s="6"/>
      <c r="C979" s="6"/>
      <c r="D979" s="6"/>
      <c r="E979" s="6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</row>
    <row r="980" spans="2:108" ht="12.75" customHeight="1" x14ac:dyDescent="0.25">
      <c r="B980" s="6"/>
      <c r="C980" s="6"/>
      <c r="D980" s="6"/>
      <c r="E980" s="6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</row>
    <row r="981" spans="2:108" ht="12.75" customHeight="1" x14ac:dyDescent="0.25">
      <c r="B981" s="6"/>
      <c r="C981" s="6"/>
      <c r="D981" s="6"/>
      <c r="E981" s="6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</row>
    <row r="982" spans="2:108" ht="12.75" customHeight="1" x14ac:dyDescent="0.25">
      <c r="B982" s="6"/>
      <c r="C982" s="6"/>
      <c r="D982" s="6"/>
      <c r="E982" s="6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</row>
    <row r="983" spans="2:108" ht="12.75" customHeight="1" x14ac:dyDescent="0.25">
      <c r="B983" s="6"/>
      <c r="C983" s="6"/>
      <c r="D983" s="6"/>
      <c r="E983" s="6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</row>
    <row r="984" spans="2:108" ht="12.75" customHeight="1" x14ac:dyDescent="0.25">
      <c r="B984" s="6"/>
      <c r="C984" s="6"/>
      <c r="D984" s="6"/>
      <c r="E984" s="6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</row>
    <row r="985" spans="2:108" ht="12.75" customHeight="1" x14ac:dyDescent="0.25">
      <c r="B985" s="6"/>
      <c r="C985" s="6"/>
      <c r="D985" s="6"/>
      <c r="E985" s="6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</row>
    <row r="986" spans="2:108" ht="12.75" customHeight="1" x14ac:dyDescent="0.25">
      <c r="B986" s="6"/>
      <c r="C986" s="6"/>
      <c r="D986" s="6"/>
      <c r="E986" s="6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</row>
    <row r="987" spans="2:108" ht="12.75" customHeight="1" x14ac:dyDescent="0.25">
      <c r="B987" s="6"/>
      <c r="C987" s="6"/>
      <c r="D987" s="6"/>
      <c r="E987" s="6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</row>
    <row r="988" spans="2:108" ht="12.75" customHeight="1" x14ac:dyDescent="0.25">
      <c r="B988" s="6"/>
      <c r="C988" s="6"/>
      <c r="D988" s="6"/>
      <c r="E988" s="6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</row>
    <row r="989" spans="2:108" ht="12.75" customHeight="1" x14ac:dyDescent="0.25">
      <c r="B989" s="6"/>
      <c r="C989" s="6"/>
      <c r="D989" s="6"/>
      <c r="E989" s="6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</row>
    <row r="990" spans="2:108" ht="12.75" customHeight="1" x14ac:dyDescent="0.25">
      <c r="B990" s="6"/>
      <c r="C990" s="6"/>
      <c r="D990" s="6"/>
      <c r="E990" s="6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</row>
    <row r="991" spans="2:108" ht="12.75" customHeight="1" x14ac:dyDescent="0.25">
      <c r="B991" s="6"/>
      <c r="C991" s="6"/>
      <c r="D991" s="6"/>
      <c r="E991" s="6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</row>
    <row r="992" spans="2:108" ht="12.75" customHeight="1" x14ac:dyDescent="0.25">
      <c r="B992" s="6"/>
      <c r="C992" s="6"/>
      <c r="D992" s="6"/>
      <c r="E992" s="6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</row>
    <row r="993" spans="2:108" ht="12.75" customHeight="1" x14ac:dyDescent="0.25">
      <c r="B993" s="6"/>
      <c r="C993" s="6"/>
      <c r="D993" s="6"/>
      <c r="E993" s="6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</row>
    <row r="994" spans="2:108" ht="12.75" customHeight="1" x14ac:dyDescent="0.25">
      <c r="B994" s="6"/>
      <c r="C994" s="6"/>
      <c r="D994" s="6"/>
      <c r="E994" s="6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</row>
    <row r="995" spans="2:108" ht="12.75" customHeight="1" x14ac:dyDescent="0.25">
      <c r="B995" s="6"/>
      <c r="C995" s="6"/>
      <c r="D995" s="6"/>
      <c r="E995" s="6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</row>
    <row r="996" spans="2:108" ht="12.75" customHeight="1" x14ac:dyDescent="0.25">
      <c r="B996" s="6"/>
      <c r="C996" s="6"/>
      <c r="D996" s="6"/>
      <c r="E996" s="6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</row>
    <row r="997" spans="2:108" ht="12.75" customHeight="1" x14ac:dyDescent="0.25">
      <c r="B997" s="6"/>
      <c r="C997" s="6"/>
      <c r="D997" s="6"/>
      <c r="E997" s="6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</row>
    <row r="998" spans="2:108" ht="12.75" customHeight="1" x14ac:dyDescent="0.25">
      <c r="B998" s="6"/>
      <c r="C998" s="6"/>
      <c r="D998" s="6"/>
      <c r="E998" s="6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</row>
    <row r="999" spans="2:108" ht="12.75" customHeight="1" x14ac:dyDescent="0.25">
      <c r="B999" s="6"/>
      <c r="C999" s="6"/>
      <c r="D999" s="6"/>
      <c r="E999" s="6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</row>
    <row r="1000" spans="2:108" ht="12.75" customHeight="1" x14ac:dyDescent="0.25">
      <c r="B1000" s="6"/>
      <c r="C1000" s="6"/>
      <c r="D1000" s="6"/>
      <c r="E1000" s="6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</row>
  </sheetData>
  <mergeCells count="86">
    <mergeCell ref="A8:A11"/>
    <mergeCell ref="A4:S4"/>
    <mergeCell ref="A6:S6"/>
    <mergeCell ref="B29:F29"/>
    <mergeCell ref="G29:I29"/>
    <mergeCell ref="B27:I27"/>
    <mergeCell ref="B28:F28"/>
    <mergeCell ref="G28:I28"/>
    <mergeCell ref="E8:E11"/>
    <mergeCell ref="G11:H11"/>
    <mergeCell ref="I11:J11"/>
    <mergeCell ref="K11:L11"/>
    <mergeCell ref="M11:N11"/>
    <mergeCell ref="O11:P11"/>
    <mergeCell ref="G10:P10"/>
    <mergeCell ref="CI9:CP9"/>
    <mergeCell ref="CQ9:DB9"/>
    <mergeCell ref="G9:Q9"/>
    <mergeCell ref="Q10:Q11"/>
    <mergeCell ref="AY9:BC9"/>
    <mergeCell ref="BD9:BL9"/>
    <mergeCell ref="BJ10:BK10"/>
    <mergeCell ref="BL10:BL11"/>
    <mergeCell ref="B10:B11"/>
    <mergeCell ref="C10:C11"/>
    <mergeCell ref="D10:D11"/>
    <mergeCell ref="R10:S10"/>
    <mergeCell ref="CC9:CH9"/>
    <mergeCell ref="B33:F33"/>
    <mergeCell ref="B34:F34"/>
    <mergeCell ref="G34:I34"/>
    <mergeCell ref="B30:F30"/>
    <mergeCell ref="G30:I30"/>
    <mergeCell ref="B31:F31"/>
    <mergeCell ref="G31:I31"/>
    <mergeCell ref="B32:F32"/>
    <mergeCell ref="G32:I32"/>
    <mergeCell ref="G33:I33"/>
    <mergeCell ref="BM10:BP10"/>
    <mergeCell ref="BQ10:BR10"/>
    <mergeCell ref="BS10:BX10"/>
    <mergeCell ref="AA9:AC9"/>
    <mergeCell ref="AA10:AB10"/>
    <mergeCell ref="AC10:AC11"/>
    <mergeCell ref="AD10:AE10"/>
    <mergeCell ref="AD9:AF9"/>
    <mergeCell ref="AG9:AK9"/>
    <mergeCell ref="AL9:AM10"/>
    <mergeCell ref="AN9:AO10"/>
    <mergeCell ref="BM9:CB9"/>
    <mergeCell ref="AF10:AF11"/>
    <mergeCell ref="AK10:AK11"/>
    <mergeCell ref="AY10:AZ10"/>
    <mergeCell ref="BA10:BB10"/>
    <mergeCell ref="BC10:BC11"/>
    <mergeCell ref="BD10:BE10"/>
    <mergeCell ref="BF10:BG10"/>
    <mergeCell ref="BH10:BI10"/>
    <mergeCell ref="A2:S2"/>
    <mergeCell ref="G8:Z8"/>
    <mergeCell ref="AA8:AK8"/>
    <mergeCell ref="AP9:AW9"/>
    <mergeCell ref="AX9:AX11"/>
    <mergeCell ref="AP10:AQ10"/>
    <mergeCell ref="AR10:AS10"/>
    <mergeCell ref="AT10:AU10"/>
    <mergeCell ref="AV10:AW10"/>
    <mergeCell ref="AL8:DC8"/>
    <mergeCell ref="F8:F9"/>
    <mergeCell ref="B8:D9"/>
    <mergeCell ref="DD8:DD11"/>
    <mergeCell ref="R9:Z9"/>
    <mergeCell ref="DC9:DC11"/>
    <mergeCell ref="Z10:Z11"/>
    <mergeCell ref="CQ10:CV10"/>
    <mergeCell ref="CW10:DB10"/>
    <mergeCell ref="BY10:CB10"/>
    <mergeCell ref="CC10:CD10"/>
    <mergeCell ref="CE10:CH10"/>
    <mergeCell ref="CI10:CJ10"/>
    <mergeCell ref="CK10:CL10"/>
    <mergeCell ref="CM10:CN10"/>
    <mergeCell ref="CO10:CP10"/>
    <mergeCell ref="T10:Y10"/>
    <mergeCell ref="AG10:AH10"/>
    <mergeCell ref="AI10:AJ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 hugo valencia</cp:lastModifiedBy>
  <dcterms:created xsi:type="dcterms:W3CDTF">2023-05-10T00:16:49Z</dcterms:created>
  <dcterms:modified xsi:type="dcterms:W3CDTF">2023-10-03T22:38:11Z</dcterms:modified>
</cp:coreProperties>
</file>